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00" yWindow="65516" windowWidth="23860" windowHeight="1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<sst xmlns="http://schemas.openxmlformats.org/spreadsheetml/2006/main" count="22" uniqueCount="20">
  <si>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Time / s</t>
  </si>
  <si>
    <t>x1 / m</t>
  </si>
  <si>
    <t>x2 / m</t>
  </si>
  <si>
    <t>kg</t>
  </si>
  <si>
    <t>Movies taken on January 25, 2002</t>
  </si>
  <si>
    <t>Repulsion between two gliders with magnets</t>
  </si>
  <si>
    <t>m magnet</t>
  </si>
  <si>
    <t>Experiment 13</t>
  </si>
  <si>
    <t>m glider 1</t>
  </si>
  <si>
    <t>m glider 2</t>
  </si>
  <si>
    <t>Collisions in a single spatial dimension</t>
  </si>
  <si>
    <t>v1 / m/ s</t>
  </si>
  <si>
    <t>Length of magnet</t>
  </si>
  <si>
    <t>cm</t>
  </si>
  <si>
    <t>v2 / m/s</t>
  </si>
  <si>
    <t>p1 / N·s</t>
  </si>
  <si>
    <t>p2 / N·s</t>
  </si>
  <si>
    <t>p tot / N·s</t>
  </si>
  <si>
    <t>x1s / m</t>
  </si>
  <si>
    <t>x2s / 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</si>
</sst>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#,##0_);\(&quot;Fr.&quot;#,##0\)"/>
    <numFmt numFmtId="165" formatCode="&quot;Fr.&quot;#,##0_);[Red]\(&quot;Fr.&quot;#,##0\)"/>
    <numFmt numFmtId="166" formatCode="&quot;Fr.&quot;#,##0.00_);\(&quot;Fr.&quot;#,##0.00\)"/>
    <numFmt numFmtId="167" formatCode="&quot;Fr.&quot;#,##0.00_);[Red]\(&quot;Fr.&quot;#,##0.00\)"/>
    <numFmt numFmtId="168" formatCode="_(&quot;Fr.&quot;* #,##0_);_(&quot;Fr.&quot;* \(#,##0\);_(&quot;Fr.&quot;* &quot;-&quot;_);_(@_)"/>
    <numFmt numFmtId="169" formatCode="_(&quot;Fr.&quot;* #,##0.00_);_(&quot;Fr.&quot;* \(#,##0.00\);_(&quot;Fr.&quot;* &quot;-&quot;??_);_(@_)"/>
    <numFmt numFmtId="170" formatCode="&quot;Fr &quot;#,##0_);\(&quot;Fr &quot;#,##0\)"/>
    <numFmt numFmtId="171" formatCode="&quot;Fr &quot;#,##0_);[Red]\(&quot;Fr &quot;#,##0\)"/>
    <numFmt numFmtId="172" formatCode="&quot;Fr &quot;#,##0.00_);\(&quot;Fr &quot;#,##0.00\)"/>
    <numFmt numFmtId="173" formatCode="&quot;Fr &quot;#,##0.00_);[Red]\(&quot;Fr &quot;#,##0.00\)"/>
    <numFmt numFmtId="174" formatCode="_(&quot;Fr &quot;* #,##0_);_(&quot;Fr &quot;* \(#,##0\);_(&quot;Fr &quot;* &quot;-&quot;_);_(@_)"/>
    <numFmt numFmtId="175" formatCode="_(&quot;Fr &quot;* #,##0.00_);_(&quot;Fr &quot;* \(#,##0.00\);_(&quot;Fr &quot;* &quot;-&quot;??_);_(@_)"/>
    <numFmt numFmtId="176" formatCode="0.000E+00"/>
    <numFmt numFmtId="177" formatCode="0.000"/>
    <numFmt numFmtId="178" formatCode="0.0000"/>
    <numFmt numFmtId="179" formatCode="0.0"/>
  </numFmts>
  <fonts count="3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sz val="8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15" fillId="16" borderId="0" applyNumberFormat="0" applyBorder="0" applyAlignment="0" applyProtection="0"/>
    <xf numFmtId="0" fontId="19" fillId="11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1" applyNumberFormat="0" applyAlignment="0" applyProtection="0"/>
    <xf numFmtId="0" fontId="20" fillId="0" borderId="6" applyNumberFormat="0" applyFill="0" applyAlignment="0" applyProtection="0"/>
    <xf numFmtId="0" fontId="16" fillId="19" borderId="0" applyNumberFormat="0" applyBorder="0" applyAlignment="0" applyProtection="0"/>
    <xf numFmtId="0" fontId="0" fillId="20" borderId="7" applyNumberFormat="0" applyFont="0" applyAlignment="0" applyProtection="0"/>
    <xf numFmtId="0" fontId="18" fillId="11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11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Momentum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Sheet1!$H$12</c:f>
              <c:strCache>
                <c:ptCount val="1"/>
                <c:pt idx="0">
                  <c:v>p1 / N?s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Sheet1!$A$13:$A$88</c:f>
              <c:numCache/>
            </c:numRef>
          </c:xVal>
          <c:yVal>
            <c:numRef>
              <c:f>Sheet1!$H$13:$H$88</c:f>
              <c:numCache/>
            </c:numRef>
          </c:yVal>
          <c:smooth val="0"/>
        </c:ser>
        <c:ser>
          <c:idx val="1"/>
          <c:order val="1"/>
          <c:tx>
            <c:strRef>
              <c:f>Sheet1!$I$12</c:f>
              <c:strCache>
                <c:ptCount val="1"/>
                <c:pt idx="0">
                  <c:v>p2 / N?s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Sheet1!$A$13:$A$88</c:f>
              <c:numCache/>
            </c:numRef>
          </c:xVal>
          <c:yVal>
            <c:numRef>
              <c:f>Sheet1!$I$13:$I$88</c:f>
              <c:numCache/>
            </c:numRef>
          </c:yVal>
          <c:smooth val="0"/>
        </c:ser>
        <c:axId val="26614858"/>
        <c:axId val="38207131"/>
      </c:scatterChart>
      <c:valAx>
        <c:axId val="2661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207131"/>
        <c:crosses val="autoZero"/>
        <c:crossBetween val="midCat"/>
        <c:dispUnits/>
      </c:valAx>
      <c:valAx>
        <c:axId val="38207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Momentum / N?s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Momentum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Sheet1!$J$12</c:f>
              <c:strCache>
                <c:ptCount val="1"/>
                <c:pt idx="0">
                  <c:v>p tot / N?s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Sheet1!$A$13:$A$88</c:f>
              <c:numCache/>
            </c:numRef>
          </c:xVal>
          <c:yVal>
            <c:numRef>
              <c:f>Sheet1!$J$13:$J$88</c:f>
              <c:numCache/>
            </c:numRef>
          </c:yVal>
          <c:smooth val="0"/>
        </c:ser>
        <c:axId val="8319860"/>
        <c:axId val="7769877"/>
      </c:scatterChart>
      <c:valAx>
        <c:axId val="831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/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769877"/>
        <c:crosses val="autoZero"/>
        <c:crossBetween val="midCat"/>
        <c:dispUnits/>
      </c:valAx>
      <c:valAx>
        <c:axId val="7769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Momentum / N?s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18</xdr:col>
      <xdr:colOff>76200</xdr:colOff>
      <xdr:row>26</xdr:row>
      <xdr:rowOff>38100</xdr:rowOff>
    </xdr:to>
    <xdr:graphicFrame>
      <xdr:nvGraphicFramePr>
        <xdr:cNvPr id="1" name="Chart 18"/>
        <xdr:cNvGraphicFramePr/>
      </xdr:nvGraphicFramePr>
      <xdr:xfrm>
        <a:off x="8048625" y="161925"/>
        <a:ext cx="5876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18</xdr:col>
      <xdr:colOff>85725</xdr:colOff>
      <xdr:row>53</xdr:row>
      <xdr:rowOff>47625</xdr:rowOff>
    </xdr:to>
    <xdr:graphicFrame>
      <xdr:nvGraphicFramePr>
        <xdr:cNvPr id="2" name="Chart 19"/>
        <xdr:cNvGraphicFramePr/>
      </xdr:nvGraphicFramePr>
      <xdr:xfrm>
        <a:off x="8048625" y="4524375"/>
        <a:ext cx="58864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workbookViewId="0" topLeftCell="A1">
      <selection activeCell="A1" sqref="A1"/>
    </sheetView>
  </sheetViews>
  <sheetFormatPr defaultColWidth="11.00390625" defaultRowHeight="12"/>
  <cols>
    <col min="1" max="1" width="8.875" style="3" customWidth="1"/>
    <col min="2" max="2" width="8.875" style="2" customWidth="1"/>
    <col min="3" max="6" width="8.875" style="7" customWidth="1"/>
    <col min="7" max="7" width="8.875" style="4" customWidth="1"/>
    <col min="8" max="11" width="10.875" style="6" customWidth="1"/>
    <col min="12" max="16" width="10.875" style="7" customWidth="1"/>
    <col min="17" max="18" width="10.875" style="6" customWidth="1"/>
    <col min="19" max="20" width="10.875" style="7" customWidth="1"/>
  </cols>
  <sheetData>
    <row r="1" ht="12.75">
      <c r="A1" s="1" t="s">
        <v>10</v>
      </c>
    </row>
    <row r="2" ht="12.75">
      <c r="A2" s="5" t="s">
        <v>5</v>
      </c>
    </row>
    <row r="3" ht="12.75">
      <c r="A3" s="5" t="s">
        <v>4</v>
      </c>
    </row>
    <row r="5" spans="1:7" ht="12.75">
      <c r="A5" s="8" t="s">
        <v>7</v>
      </c>
      <c r="B5" s="7"/>
      <c r="F5" s="4"/>
      <c r="G5" s="7"/>
    </row>
    <row r="6" spans="2:7" ht="12.75">
      <c r="B6" s="7"/>
      <c r="F6" s="4"/>
      <c r="G6" s="7"/>
    </row>
    <row r="7" spans="1:7" ht="12.75">
      <c r="A7" s="3" t="s">
        <v>8</v>
      </c>
      <c r="C7" s="3">
        <v>0.75</v>
      </c>
      <c r="D7" s="7" t="s">
        <v>3</v>
      </c>
      <c r="E7" s="3"/>
      <c r="F7" s="4"/>
      <c r="G7" s="7"/>
    </row>
    <row r="8" spans="1:7" ht="12.75">
      <c r="A8" s="3" t="s">
        <v>9</v>
      </c>
      <c r="C8" s="3">
        <v>0.503</v>
      </c>
      <c r="D8" s="7" t="s">
        <v>3</v>
      </c>
      <c r="E8" s="3"/>
      <c r="F8" s="4"/>
      <c r="G8" s="7"/>
    </row>
    <row r="9" spans="1:7" ht="12.75">
      <c r="A9" s="3" t="s">
        <v>6</v>
      </c>
      <c r="C9" s="4">
        <v>0.115</v>
      </c>
      <c r="D9" s="7" t="s">
        <v>3</v>
      </c>
      <c r="E9" s="4"/>
      <c r="F9" s="4"/>
      <c r="G9" s="7"/>
    </row>
    <row r="10" spans="1:19" ht="12.75">
      <c r="A10" s="3" t="s">
        <v>12</v>
      </c>
      <c r="B10" s="4"/>
      <c r="C10" s="7">
        <v>9.1</v>
      </c>
      <c r="D10" s="7" t="s">
        <v>13</v>
      </c>
      <c r="F10" s="4"/>
      <c r="G10" s="7"/>
      <c r="Q10"/>
      <c r="R10"/>
      <c r="S10"/>
    </row>
    <row r="11" spans="2:19" ht="12.75">
      <c r="B11" s="7"/>
      <c r="G11" s="7"/>
      <c r="Q11"/>
      <c r="R11"/>
      <c r="S11"/>
    </row>
    <row r="12" spans="1:19" ht="12.75">
      <c r="A12" s="9" t="s">
        <v>0</v>
      </c>
      <c r="B12" s="6" t="s">
        <v>1</v>
      </c>
      <c r="C12" s="6" t="s">
        <v>2</v>
      </c>
      <c r="D12" s="6" t="s">
        <v>18</v>
      </c>
      <c r="E12" s="6" t="s">
        <v>19</v>
      </c>
      <c r="F12" s="6" t="s">
        <v>11</v>
      </c>
      <c r="G12" s="6" t="s">
        <v>14</v>
      </c>
      <c r="H12" s="6" t="s">
        <v>15</v>
      </c>
      <c r="I12" s="6" t="s">
        <v>16</v>
      </c>
      <c r="J12" s="6" t="s">
        <v>17</v>
      </c>
      <c r="Q12"/>
      <c r="R12"/>
      <c r="S12"/>
    </row>
    <row r="13" spans="2:19" ht="12.75">
      <c r="B13" s="7"/>
      <c r="G13" s="7"/>
      <c r="Q13"/>
      <c r="R13"/>
      <c r="S13"/>
    </row>
    <row r="14" spans="1:19" ht="12.75">
      <c r="A14" s="3">
        <v>0</v>
      </c>
      <c r="B14" s="2">
        <v>0.34729357125000004</v>
      </c>
      <c r="C14" s="2">
        <v>0.7851747938099999</v>
      </c>
      <c r="D14" s="2"/>
      <c r="E14" s="2"/>
      <c r="G14" s="7"/>
      <c r="Q14"/>
      <c r="R14"/>
      <c r="S14"/>
    </row>
    <row r="15" spans="1:19" ht="12.75">
      <c r="A15" s="3">
        <v>0.04</v>
      </c>
      <c r="B15" s="2">
        <v>0.35454918510696</v>
      </c>
      <c r="C15" s="2">
        <v>0.7760031110399999</v>
      </c>
      <c r="D15" s="2"/>
      <c r="E15" s="2"/>
      <c r="F15" s="2"/>
      <c r="G15" s="2"/>
      <c r="Q15"/>
      <c r="R15"/>
      <c r="S15"/>
    </row>
    <row r="16" spans="1:19" ht="12.75">
      <c r="A16" s="3">
        <v>0.08</v>
      </c>
      <c r="B16" s="2">
        <v>0.35999190423551997</v>
      </c>
      <c r="C16" s="2">
        <v>0.7705010310535199</v>
      </c>
      <c r="D16" s="2">
        <f>(B14+2*B15+3*B16+2*B17+B18)/9</f>
        <v>0.3605975659344622</v>
      </c>
      <c r="E16" s="2">
        <f>(C14+2*C15+3*C16+2*C17+C18)/9</f>
        <v>0.7700942646064977</v>
      </c>
      <c r="F16" s="2"/>
      <c r="G16" s="2"/>
      <c r="Q16"/>
      <c r="R16"/>
      <c r="S16"/>
    </row>
    <row r="17" spans="1:19" ht="12.75">
      <c r="A17" s="3">
        <v>0.12</v>
      </c>
      <c r="B17" s="2">
        <v>0.36725020393984</v>
      </c>
      <c r="C17" s="2">
        <v>0.7631660135152799</v>
      </c>
      <c r="D17" s="2">
        <f aca="true" t="shared" si="0" ref="D17:D80">(B15+2*B16+3*B17+2*B18+B19)/9</f>
        <v>0.36745278327592</v>
      </c>
      <c r="E17" s="2">
        <f aca="true" t="shared" si="1" ref="E17:E80">(C15+2*C16+3*C17+2*C18+C19)/9</f>
        <v>0.76316671630296</v>
      </c>
      <c r="F17"/>
      <c r="G17"/>
      <c r="H17"/>
      <c r="I17"/>
      <c r="J17"/>
      <c r="Q17"/>
      <c r="R17"/>
      <c r="S17"/>
    </row>
    <row r="18" spans="1:19" ht="12.75">
      <c r="A18" s="3">
        <v>0.16</v>
      </c>
      <c r="B18" s="2">
        <v>0.37451003135999994</v>
      </c>
      <c r="C18" s="2">
        <v>0.7558322453773599</v>
      </c>
      <c r="D18" s="2">
        <f t="shared" si="0"/>
        <v>0.3745110464170666</v>
      </c>
      <c r="E18" s="2">
        <f t="shared" si="1"/>
        <v>0.756240417399742</v>
      </c>
      <c r="F18" s="2">
        <f>(D20-D16)/(A20-A16)</f>
        <v>0.1764740327904444</v>
      </c>
      <c r="G18" s="2">
        <f>(E20-E16)/(A20-A16)</f>
        <v>-0.17441781523750008</v>
      </c>
      <c r="H18" s="10">
        <f>F18*($C$7+$C$9)</f>
        <v>0.15265003836373442</v>
      </c>
      <c r="I18" s="10">
        <f>G18*($C$8+$C$9)</f>
        <v>-0.10779020981677505</v>
      </c>
      <c r="J18" s="10">
        <f aca="true" t="shared" si="2" ref="J17:J81">H18+I18</f>
        <v>0.04485982854695937</v>
      </c>
      <c r="S18"/>
    </row>
    <row r="19" spans="1:10" ht="12.75">
      <c r="A19" s="3">
        <v>0.2</v>
      </c>
      <c r="B19" s="2">
        <v>0.38177138136575994</v>
      </c>
      <c r="C19" s="2">
        <v>0.7503327422790399</v>
      </c>
      <c r="D19" s="2">
        <f t="shared" si="0"/>
        <v>0.3817723930026667</v>
      </c>
      <c r="E19" s="2">
        <f t="shared" si="1"/>
        <v>0.7493151726506755</v>
      </c>
      <c r="F19" s="2">
        <f aca="true" t="shared" si="3" ref="F19:F82">(D21-D17)/(A21-A17)</f>
        <v>0.17776974005249965</v>
      </c>
      <c r="G19" s="2">
        <f aca="true" t="shared" si="4" ref="G19:G82">(E21-E17)/(A21-A17)</f>
        <v>-0.17438918138983348</v>
      </c>
      <c r="H19" s="10">
        <f>F19*($C$7+$C$9)</f>
        <v>0.1537708251454122</v>
      </c>
      <c r="I19" s="10">
        <f>G19*($C$8+$C$9)</f>
        <v>-0.10777251409891708</v>
      </c>
      <c r="J19" s="10">
        <f t="shared" si="2"/>
        <v>0.04599831104649513</v>
      </c>
    </row>
    <row r="20" spans="1:10" ht="12.75">
      <c r="A20" s="3">
        <v>0.24</v>
      </c>
      <c r="B20" s="2">
        <v>0.38903424882688</v>
      </c>
      <c r="C20" s="2">
        <v>0.7411684778234399</v>
      </c>
      <c r="D20" s="2">
        <f t="shared" si="0"/>
        <v>0.3888334111809333</v>
      </c>
      <c r="E20" s="2">
        <f t="shared" si="1"/>
        <v>0.7421874141684977</v>
      </c>
      <c r="F20" s="2">
        <f t="shared" si="3"/>
        <v>0.17654377440111077</v>
      </c>
      <c r="G20" s="2">
        <f t="shared" si="4"/>
        <v>-0.17563356940122066</v>
      </c>
      <c r="H20" s="10">
        <f>F20*($C$7+$C$9)</f>
        <v>0.15271036485696082</v>
      </c>
      <c r="I20" s="10">
        <f>G20*($C$8+$C$9)</f>
        <v>-0.10854154588995436</v>
      </c>
      <c r="J20" s="10">
        <f t="shared" si="2"/>
        <v>0.04416881896700646</v>
      </c>
    </row>
    <row r="21" spans="1:10" ht="12.75">
      <c r="A21" s="3">
        <v>0.28</v>
      </c>
      <c r="B21" s="2">
        <v>0.39629862861311993</v>
      </c>
      <c r="C21" s="2">
        <v>0.73567086710208</v>
      </c>
      <c r="D21" s="2">
        <f t="shared" si="0"/>
        <v>0.39589594168431996</v>
      </c>
      <c r="E21" s="2">
        <f t="shared" si="1"/>
        <v>0.7352644472805866</v>
      </c>
      <c r="F21" s="2">
        <f t="shared" si="3"/>
        <v>0.17531868311638882</v>
      </c>
      <c r="G21" s="2">
        <f t="shared" si="4"/>
        <v>-0.17560493241300035</v>
      </c>
      <c r="H21" s="10">
        <f aca="true" t="shared" si="5" ref="H21:H84">F21*($C$7+$C$9)</f>
        <v>0.15165066089567633</v>
      </c>
      <c r="I21" s="10">
        <f aca="true" t="shared" si="6" ref="I21:I84">G21*($C$8+$C$9)</f>
        <v>-0.10852384823123422</v>
      </c>
      <c r="J21" s="10">
        <f t="shared" si="2"/>
        <v>0.04312681266444211</v>
      </c>
    </row>
    <row r="22" spans="1:10" ht="12.75">
      <c r="A22" s="3">
        <v>0.32</v>
      </c>
      <c r="B22" s="2">
        <v>0.40174790282999995</v>
      </c>
      <c r="C22" s="2">
        <v>0.7283418299065599</v>
      </c>
      <c r="D22" s="2">
        <f t="shared" si="0"/>
        <v>0.40275805032124434</v>
      </c>
      <c r="E22" s="2">
        <f t="shared" si="1"/>
        <v>0.7281390462955467</v>
      </c>
      <c r="F22" s="2">
        <f t="shared" si="3"/>
        <v>0.17282991845172233</v>
      </c>
      <c r="G22" s="2">
        <f t="shared" si="4"/>
        <v>-0.17430386815172128</v>
      </c>
      <c r="H22" s="10">
        <f t="shared" si="5"/>
        <v>0.1494978794607398</v>
      </c>
      <c r="I22" s="10">
        <f t="shared" si="6"/>
        <v>-0.10771979051776374</v>
      </c>
      <c r="J22" s="10">
        <f t="shared" si="2"/>
        <v>0.04177808894297606</v>
      </c>
    </row>
    <row r="23" spans="1:10" ht="12.75">
      <c r="A23" s="3">
        <v>0.36</v>
      </c>
      <c r="B23" s="2">
        <v>0.41083190463999997</v>
      </c>
      <c r="C23" s="2">
        <v>0.7210140664799999</v>
      </c>
      <c r="D23" s="2">
        <f t="shared" si="0"/>
        <v>0.4098233823012889</v>
      </c>
      <c r="E23" s="2">
        <f t="shared" si="1"/>
        <v>0.7212183834645954</v>
      </c>
      <c r="F23" s="2">
        <f t="shared" si="3"/>
        <v>0.1716023088571113</v>
      </c>
      <c r="G23" s="2">
        <f t="shared" si="4"/>
        <v>-0.1730035229471107</v>
      </c>
      <c r="H23" s="10">
        <f t="shared" si="5"/>
        <v>0.14843599716140127</v>
      </c>
      <c r="I23" s="10">
        <f t="shared" si="6"/>
        <v>-0.10691617718131441</v>
      </c>
      <c r="J23" s="10">
        <f t="shared" si="2"/>
        <v>0.04151981998008686</v>
      </c>
    </row>
    <row r="24" spans="1:10" ht="12.75">
      <c r="A24" s="3">
        <v>0.4</v>
      </c>
      <c r="B24" s="2">
        <v>0.4162834290680799</v>
      </c>
      <c r="C24" s="2">
        <v>0.7136875819526399</v>
      </c>
      <c r="D24" s="2">
        <f t="shared" si="0"/>
        <v>0.41648619813320886</v>
      </c>
      <c r="E24" s="2">
        <f t="shared" si="1"/>
        <v>0.7142987952642222</v>
      </c>
      <c r="F24" s="2">
        <f t="shared" si="3"/>
        <v>0.17037361364083406</v>
      </c>
      <c r="G24" s="2">
        <f t="shared" si="4"/>
        <v>-0.17170223490583367</v>
      </c>
      <c r="H24" s="10">
        <f t="shared" si="5"/>
        <v>0.14737317579932147</v>
      </c>
      <c r="I24" s="10">
        <f t="shared" si="6"/>
        <v>-0.1061119811718052</v>
      </c>
      <c r="J24" s="10">
        <f t="shared" si="2"/>
        <v>0.04126119462751626</v>
      </c>
    </row>
    <row r="25" spans="1:10" ht="12.75">
      <c r="A25" s="3">
        <v>0.44</v>
      </c>
      <c r="B25" s="2">
        <v>0.42355343438231996</v>
      </c>
      <c r="C25" s="2">
        <v>0.7081935609208799</v>
      </c>
      <c r="D25" s="2">
        <f t="shared" si="0"/>
        <v>0.42335231110145777</v>
      </c>
      <c r="E25" s="2">
        <f t="shared" si="1"/>
        <v>0.7075838836090489</v>
      </c>
      <c r="F25" s="2">
        <f t="shared" si="3"/>
        <v>0.1704075773491662</v>
      </c>
      <c r="G25" s="2">
        <f t="shared" si="4"/>
        <v>-0.17294457705955485</v>
      </c>
      <c r="H25" s="10">
        <f t="shared" si="5"/>
        <v>0.14740255440702876</v>
      </c>
      <c r="I25" s="10">
        <f t="shared" si="6"/>
        <v>-0.1068797486228049</v>
      </c>
      <c r="J25" s="10">
        <f t="shared" si="2"/>
        <v>0.04052280578422386</v>
      </c>
    </row>
    <row r="26" spans="1:10" ht="12.75">
      <c r="A26" s="3">
        <v>0.48</v>
      </c>
      <c r="B26" s="2">
        <v>0.42900691512</v>
      </c>
      <c r="C26" s="2">
        <v>0.70086932681176</v>
      </c>
      <c r="D26" s="2">
        <f t="shared" si="0"/>
        <v>0.4300178285037778</v>
      </c>
      <c r="E26" s="2">
        <f t="shared" si="1"/>
        <v>0.7006666887106133</v>
      </c>
      <c r="F26" s="2">
        <f t="shared" si="3"/>
        <v>0.1717029708193332</v>
      </c>
      <c r="G26" s="2">
        <f t="shared" si="4"/>
        <v>-0.1754573979572231</v>
      </c>
      <c r="H26" s="10">
        <f t="shared" si="5"/>
        <v>0.1485230697587232</v>
      </c>
      <c r="I26" s="10">
        <f t="shared" si="6"/>
        <v>-0.10843267193756387</v>
      </c>
      <c r="J26" s="10">
        <f t="shared" si="2"/>
        <v>0.040090397821159335</v>
      </c>
    </row>
    <row r="27" spans="1:10" ht="12.75">
      <c r="A27" s="3">
        <v>0.52</v>
      </c>
      <c r="B27" s="2">
        <v>0.43809790375</v>
      </c>
      <c r="C27" s="2">
        <v>0.6935463857099999</v>
      </c>
      <c r="D27" s="2">
        <f t="shared" si="0"/>
        <v>0.4370885946771555</v>
      </c>
      <c r="E27" s="2">
        <f t="shared" si="1"/>
        <v>0.6935472511350667</v>
      </c>
      <c r="F27" s="2">
        <f t="shared" si="3"/>
        <v>0.1717354974498882</v>
      </c>
      <c r="G27" s="2">
        <f t="shared" si="4"/>
        <v>-0.17797095043655609</v>
      </c>
      <c r="H27" s="10">
        <f t="shared" si="5"/>
        <v>0.14855120529415328</v>
      </c>
      <c r="I27" s="10">
        <f t="shared" si="6"/>
        <v>-0.10998604736979166</v>
      </c>
      <c r="J27" s="10">
        <f t="shared" si="2"/>
        <v>0.03856515792436162</v>
      </c>
    </row>
    <row r="28" spans="1:10" ht="12.75">
      <c r="A28" s="3">
        <v>0.56</v>
      </c>
      <c r="B28" s="2">
        <v>0.4435536058412799</v>
      </c>
      <c r="C28" s="2">
        <v>0.6862247427458399</v>
      </c>
      <c r="D28" s="2">
        <f t="shared" si="0"/>
        <v>0.4439586734643022</v>
      </c>
      <c r="E28" s="2">
        <f t="shared" si="1"/>
        <v>0.6862256115910665</v>
      </c>
      <c r="F28" s="2">
        <f t="shared" si="3"/>
        <v>0.1717669509837774</v>
      </c>
      <c r="G28" s="2">
        <f t="shared" si="4"/>
        <v>-0.1792120551575002</v>
      </c>
      <c r="H28" s="10">
        <f t="shared" si="5"/>
        <v>0.14857841260096744</v>
      </c>
      <c r="I28" s="10">
        <f t="shared" si="6"/>
        <v>-0.11075305008733512</v>
      </c>
      <c r="J28" s="10">
        <f t="shared" si="2"/>
        <v>0.03782536251363232</v>
      </c>
    </row>
    <row r="29" spans="1:10" ht="12.75">
      <c r="A29" s="3">
        <v>0.6</v>
      </c>
      <c r="B29" s="2">
        <v>0.45082916453951993</v>
      </c>
      <c r="C29" s="2">
        <v>0.6789044030495199</v>
      </c>
      <c r="D29" s="2">
        <f t="shared" si="0"/>
        <v>0.4508299906934399</v>
      </c>
      <c r="E29" s="2">
        <f t="shared" si="1"/>
        <v>0.6791085315391999</v>
      </c>
      <c r="F29" s="2">
        <f t="shared" si="3"/>
        <v>0.16927328607566658</v>
      </c>
      <c r="G29" s="2">
        <f t="shared" si="4"/>
        <v>-0.1779110416188889</v>
      </c>
      <c r="H29" s="10">
        <f t="shared" si="5"/>
        <v>0.14642139245545158</v>
      </c>
      <c r="I29" s="10">
        <f t="shared" si="6"/>
        <v>-0.10994902372047334</v>
      </c>
      <c r="J29" s="10">
        <f t="shared" si="2"/>
        <v>0.036472368734978236</v>
      </c>
    </row>
    <row r="30" spans="1:10" ht="12.75">
      <c r="A30" s="3">
        <v>0.64</v>
      </c>
      <c r="B30" s="2">
        <v>0.4581061919558399</v>
      </c>
      <c r="C30" s="2">
        <v>0.67158537175128</v>
      </c>
      <c r="D30" s="2">
        <f t="shared" si="0"/>
        <v>0.4575005406611822</v>
      </c>
      <c r="E30" s="2">
        <f t="shared" si="1"/>
        <v>0.6719927598854133</v>
      </c>
      <c r="F30" s="2">
        <f t="shared" si="3"/>
        <v>0.16804158350161102</v>
      </c>
      <c r="G30" s="2">
        <f t="shared" si="4"/>
        <v>-0.17660906603861057</v>
      </c>
      <c r="H30" s="10">
        <f t="shared" si="5"/>
        <v>0.14535596972889353</v>
      </c>
      <c r="I30" s="10">
        <f t="shared" si="6"/>
        <v>-0.10914440281186133</v>
      </c>
      <c r="J30" s="10">
        <f t="shared" si="2"/>
        <v>0.0362115669170322</v>
      </c>
    </row>
    <row r="31" spans="1:10" ht="12.75">
      <c r="A31" s="3">
        <v>0.68</v>
      </c>
      <c r="B31" s="2">
        <v>0.4635649232781599</v>
      </c>
      <c r="C31" s="2">
        <v>0.66609696</v>
      </c>
      <c r="D31" s="2">
        <f t="shared" si="0"/>
        <v>0.46417232044926215</v>
      </c>
      <c r="E31" s="2">
        <f t="shared" si="1"/>
        <v>0.6650814844760444</v>
      </c>
      <c r="F31" s="2">
        <f t="shared" si="3"/>
        <v>0.16680977989255577</v>
      </c>
      <c r="G31" s="2">
        <f t="shared" si="4"/>
        <v>-0.1753078846174441</v>
      </c>
      <c r="H31" s="10">
        <f t="shared" si="5"/>
        <v>0.14429045960706074</v>
      </c>
      <c r="I31" s="10">
        <f t="shared" si="6"/>
        <v>-0.10834027269358044</v>
      </c>
      <c r="J31" s="10">
        <f t="shared" si="2"/>
        <v>0.0359501869134803</v>
      </c>
    </row>
    <row r="32" spans="1:10" ht="12.75">
      <c r="A32" s="3">
        <v>0.72</v>
      </c>
      <c r="B32" s="2">
        <v>0.47084450860648</v>
      </c>
      <c r="C32" s="2">
        <v>0.65695125487</v>
      </c>
      <c r="D32" s="2">
        <f t="shared" si="0"/>
        <v>0.47084532682455993</v>
      </c>
      <c r="E32" s="2">
        <f t="shared" si="1"/>
        <v>0.6579681610248889</v>
      </c>
      <c r="F32" s="2">
        <f t="shared" si="3"/>
        <v>0.16684038395199938</v>
      </c>
      <c r="G32" s="2">
        <f t="shared" si="4"/>
        <v>-0.17400790828783275</v>
      </c>
      <c r="H32" s="10">
        <f t="shared" si="5"/>
        <v>0.14431693211847946</v>
      </c>
      <c r="I32" s="10">
        <f t="shared" si="6"/>
        <v>-0.10753688732188063</v>
      </c>
      <c r="J32" s="10">
        <f t="shared" si="2"/>
        <v>0.036780044796598826</v>
      </c>
    </row>
    <row r="33" spans="1:10" ht="12.75">
      <c r="A33" s="3">
        <v>0.76</v>
      </c>
      <c r="B33" s="2">
        <v>0.4781255485447199</v>
      </c>
      <c r="C33" s="2">
        <v>0.65146482399232</v>
      </c>
      <c r="D33" s="2">
        <f t="shared" si="0"/>
        <v>0.4775195554762488</v>
      </c>
      <c r="E33" s="2">
        <f t="shared" si="1"/>
        <v>0.6510592700004089</v>
      </c>
      <c r="F33" s="2">
        <f t="shared" si="3"/>
        <v>0.16687089371211122</v>
      </c>
      <c r="G33" s="2">
        <f t="shared" si="4"/>
        <v>-0.17270868274488907</v>
      </c>
      <c r="H33" s="10">
        <f t="shared" si="5"/>
        <v>0.14434332306097622</v>
      </c>
      <c r="I33" s="10">
        <f t="shared" si="6"/>
        <v>-0.10673396593634145</v>
      </c>
      <c r="J33" s="10">
        <f t="shared" si="2"/>
        <v>0.03760935712463477</v>
      </c>
    </row>
    <row r="34" spans="1:10" ht="12.75">
      <c r="A34" s="3">
        <v>0.8</v>
      </c>
      <c r="B34" s="2">
        <v>0.48358727999999984</v>
      </c>
      <c r="C34" s="2">
        <v>0.64415074487808</v>
      </c>
      <c r="D34" s="2">
        <f t="shared" si="0"/>
        <v>0.4841950020935021</v>
      </c>
      <c r="E34" s="2">
        <f t="shared" si="1"/>
        <v>0.64415149455936</v>
      </c>
      <c r="F34" s="2">
        <f t="shared" si="3"/>
        <v>0.1656360146081663</v>
      </c>
      <c r="G34" s="2">
        <f t="shared" si="4"/>
        <v>-0.16887078541838946</v>
      </c>
      <c r="H34" s="10">
        <f t="shared" si="5"/>
        <v>0.14327515263606383</v>
      </c>
      <c r="I34" s="10">
        <f t="shared" si="6"/>
        <v>-0.10436214538856468</v>
      </c>
      <c r="J34" s="10">
        <f t="shared" si="2"/>
        <v>0.038913007247499146</v>
      </c>
    </row>
    <row r="35" spans="1:10" ht="12.75">
      <c r="A35" s="3">
        <v>0.84</v>
      </c>
      <c r="B35" s="2">
        <v>0.4908708531609599</v>
      </c>
      <c r="C35" s="2">
        <v>0.6368379985305599</v>
      </c>
      <c r="D35" s="2">
        <f t="shared" si="0"/>
        <v>0.49087166344319993</v>
      </c>
      <c r="E35" s="2">
        <f t="shared" si="1"/>
        <v>0.6374480952368622</v>
      </c>
      <c r="F35" s="2">
        <f t="shared" si="3"/>
        <v>0.16313549933638924</v>
      </c>
      <c r="G35" s="2">
        <f t="shared" si="4"/>
        <v>-0.16503487523855523</v>
      </c>
      <c r="H35" s="10">
        <f t="shared" si="5"/>
        <v>0.1411122069259767</v>
      </c>
      <c r="I35" s="10">
        <f t="shared" si="6"/>
        <v>-0.10199155289742713</v>
      </c>
      <c r="J35" s="10">
        <f t="shared" si="2"/>
        <v>0.03912065402854957</v>
      </c>
    </row>
    <row r="36" spans="1:10" ht="12.75">
      <c r="A36" s="3">
        <v>0.88</v>
      </c>
      <c r="B36" s="2">
        <v>0.49815586682367996</v>
      </c>
      <c r="C36" s="2">
        <v>0.63135431648424</v>
      </c>
      <c r="D36" s="2">
        <f t="shared" si="0"/>
        <v>0.49734708916186654</v>
      </c>
      <c r="E36" s="2">
        <f t="shared" si="1"/>
        <v>0.6309488353579465</v>
      </c>
      <c r="F36" s="2">
        <f t="shared" si="3"/>
        <v>0.15936916973911192</v>
      </c>
      <c r="G36" s="2">
        <f t="shared" si="4"/>
        <v>-0.15993043071755664</v>
      </c>
      <c r="H36" s="10">
        <f t="shared" si="5"/>
        <v>0.1378543318243318</v>
      </c>
      <c r="I36" s="10">
        <f t="shared" si="6"/>
        <v>-0.09883700618345</v>
      </c>
      <c r="J36" s="10">
        <f t="shared" si="2"/>
        <v>0.0390173256408818</v>
      </c>
    </row>
    <row r="37" spans="1:10" ht="12.75">
      <c r="A37" s="3">
        <v>0.92</v>
      </c>
      <c r="B37" s="2">
        <v>0.50362056931384</v>
      </c>
      <c r="C37" s="2">
        <v>0.6240439148231199</v>
      </c>
      <c r="D37" s="2">
        <f t="shared" si="0"/>
        <v>0.5036212353700711</v>
      </c>
      <c r="E37" s="2">
        <f t="shared" si="1"/>
        <v>0.62465368996224</v>
      </c>
      <c r="F37" s="2">
        <f t="shared" si="3"/>
        <v>0.15686734899366564</v>
      </c>
      <c r="G37" s="2">
        <f t="shared" si="4"/>
        <v>-0.1560974744263886</v>
      </c>
      <c r="H37" s="10">
        <f t="shared" si="5"/>
        <v>0.13569025687952077</v>
      </c>
      <c r="I37" s="10">
        <f t="shared" si="6"/>
        <v>-0.09646823919550816</v>
      </c>
      <c r="J37" s="10">
        <f t="shared" si="2"/>
        <v>0.03922201768401261</v>
      </c>
    </row>
    <row r="38" spans="1:10" ht="12.75">
      <c r="A38" s="3">
        <v>0.96</v>
      </c>
      <c r="B38" s="2">
        <v>0.5090860770361599</v>
      </c>
      <c r="C38" s="2">
        <v>0.6185619971833599</v>
      </c>
      <c r="D38" s="2">
        <f t="shared" si="0"/>
        <v>0.50969406925176</v>
      </c>
      <c r="E38" s="2">
        <f t="shared" si="1"/>
        <v>0.618562625644551</v>
      </c>
      <c r="F38" s="2">
        <f t="shared" si="3"/>
        <v>0.15562942518661108</v>
      </c>
      <c r="G38" s="2">
        <f t="shared" si="4"/>
        <v>-0.15353451044649924</v>
      </c>
      <c r="H38" s="10">
        <f t="shared" si="5"/>
        <v>0.13461945278641857</v>
      </c>
      <c r="I38" s="10">
        <f t="shared" si="6"/>
        <v>-0.09488432745593653</v>
      </c>
      <c r="J38" s="10">
        <f t="shared" si="2"/>
        <v>0.03973512533048204</v>
      </c>
    </row>
    <row r="39" spans="1:10" ht="12.75">
      <c r="A39" s="3">
        <v>1</v>
      </c>
      <c r="B39" s="2">
        <v>0.5163746695084799</v>
      </c>
      <c r="C39" s="2">
        <v>0.61308083932504</v>
      </c>
      <c r="D39" s="2">
        <f t="shared" si="0"/>
        <v>0.5159704392821864</v>
      </c>
      <c r="E39" s="2">
        <f t="shared" si="1"/>
        <v>0.61247249932864</v>
      </c>
      <c r="F39" s="2">
        <f t="shared" si="3"/>
        <v>0.15565565586438815</v>
      </c>
      <c r="G39" s="2">
        <f t="shared" si="4"/>
        <v>-0.15097346084072327</v>
      </c>
      <c r="H39" s="10">
        <f t="shared" si="5"/>
        <v>0.13464214232269575</v>
      </c>
      <c r="I39" s="10">
        <f t="shared" si="6"/>
        <v>-0.09330159879956698</v>
      </c>
      <c r="J39" s="10">
        <f t="shared" si="2"/>
        <v>0.04134054352312877</v>
      </c>
    </row>
    <row r="40" spans="1:10" ht="12.75">
      <c r="A40" s="3">
        <v>1.04</v>
      </c>
      <c r="B40" s="2">
        <v>0.5218420476890399</v>
      </c>
      <c r="C40" s="2">
        <v>0.60577381447032</v>
      </c>
      <c r="D40" s="2">
        <f t="shared" si="0"/>
        <v>0.5222477971917243</v>
      </c>
      <c r="E40" s="2">
        <f t="shared" si="1"/>
        <v>0.6063833136865067</v>
      </c>
      <c r="F40" s="2">
        <f t="shared" si="3"/>
        <v>0.15314796600083266</v>
      </c>
      <c r="G40" s="2">
        <f t="shared" si="4"/>
        <v>-0.14714649853833278</v>
      </c>
      <c r="H40" s="10">
        <f t="shared" si="5"/>
        <v>0.13247299059072026</v>
      </c>
      <c r="I40" s="10">
        <f t="shared" si="6"/>
        <v>-0.09093653609668965</v>
      </c>
      <c r="J40" s="10">
        <f t="shared" si="2"/>
        <v>0.04153645449403061</v>
      </c>
    </row>
    <row r="41" spans="1:10" ht="12.75">
      <c r="A41" s="3">
        <v>1.08</v>
      </c>
      <c r="B41" s="2">
        <v>0.52913312625</v>
      </c>
      <c r="C41" s="2">
        <v>0.6002944378521599</v>
      </c>
      <c r="D41" s="2">
        <f t="shared" si="0"/>
        <v>0.5285261403083732</v>
      </c>
      <c r="E41" s="2">
        <f t="shared" si="1"/>
        <v>0.6004979362277243</v>
      </c>
      <c r="F41" s="2">
        <f t="shared" si="3"/>
        <v>0.14589102126949882</v>
      </c>
      <c r="G41" s="2">
        <f t="shared" si="4"/>
        <v>-0.13951666016211112</v>
      </c>
      <c r="H41" s="10">
        <f t="shared" si="5"/>
        <v>0.1261957333981165</v>
      </c>
      <c r="I41" s="10">
        <f t="shared" si="6"/>
        <v>-0.08622129598018467</v>
      </c>
      <c r="J41" s="10">
        <f t="shared" si="2"/>
        <v>0.039974437417931816</v>
      </c>
    </row>
    <row r="42" spans="1:10" ht="12.75">
      <c r="A42" s="3">
        <v>1.12</v>
      </c>
      <c r="B42" s="2">
        <v>0.53460236310528</v>
      </c>
      <c r="C42" s="2">
        <v>0.5948158282298399</v>
      </c>
      <c r="D42" s="2">
        <f t="shared" si="0"/>
        <v>0.5341977438118932</v>
      </c>
      <c r="E42" s="2">
        <f t="shared" si="1"/>
        <v>0.5950191858784177</v>
      </c>
      <c r="F42" s="2">
        <f t="shared" si="3"/>
        <v>0.133566849969051</v>
      </c>
      <c r="G42" s="2">
        <f t="shared" si="4"/>
        <v>-0.12650092486464834</v>
      </c>
      <c r="H42" s="10">
        <f t="shared" si="5"/>
        <v>0.11553532522322911</v>
      </c>
      <c r="I42" s="10">
        <f t="shared" si="6"/>
        <v>-0.07817757156635267</v>
      </c>
      <c r="J42" s="10">
        <f t="shared" si="2"/>
        <v>0.037357753656876436</v>
      </c>
    </row>
    <row r="43" spans="1:10" ht="12.75">
      <c r="A43" s="3">
        <v>1.16</v>
      </c>
      <c r="B43" s="2">
        <v>0.5400723929282399</v>
      </c>
      <c r="C43" s="2">
        <v>0.5893379877676799</v>
      </c>
      <c r="D43" s="2">
        <f t="shared" si="0"/>
        <v>0.5393130026853062</v>
      </c>
      <c r="E43" s="2">
        <f t="shared" si="1"/>
        <v>0.5901498337027022</v>
      </c>
      <c r="F43" s="2">
        <f t="shared" si="3"/>
        <v>0.11712328255896401</v>
      </c>
      <c r="G43" s="2">
        <f t="shared" si="4"/>
        <v>-0.10841776736107428</v>
      </c>
      <c r="H43" s="10">
        <f t="shared" si="5"/>
        <v>0.10131163941350387</v>
      </c>
      <c r="I43" s="10">
        <f t="shared" si="6"/>
        <v>-0.0670021802291439</v>
      </c>
      <c r="J43" s="10">
        <f t="shared" si="2"/>
        <v>0.03430945918435996</v>
      </c>
    </row>
    <row r="44" spans="1:10" ht="12.75">
      <c r="A44" s="3">
        <v>1.2</v>
      </c>
      <c r="B44" s="2">
        <v>0.5437195189456799</v>
      </c>
      <c r="C44" s="2">
        <v>0.58568652250624</v>
      </c>
      <c r="D44" s="2">
        <f t="shared" si="0"/>
        <v>0.5436184931867725</v>
      </c>
      <c r="E44" s="2">
        <f t="shared" si="1"/>
        <v>0.5861431657081629</v>
      </c>
      <c r="F44" s="2">
        <f t="shared" si="3"/>
        <v>0.098774143631715</v>
      </c>
      <c r="G44" s="2">
        <f t="shared" si="4"/>
        <v>-0.08146523113744535</v>
      </c>
      <c r="H44" s="10">
        <f t="shared" si="5"/>
        <v>0.08543963424143347</v>
      </c>
      <c r="I44" s="10">
        <f t="shared" si="6"/>
        <v>-0.050345512842941226</v>
      </c>
      <c r="J44" s="10">
        <f t="shared" si="2"/>
        <v>0.035094121398492245</v>
      </c>
    </row>
    <row r="45" spans="1:10" ht="12.75">
      <c r="A45" s="3">
        <v>1.24</v>
      </c>
      <c r="B45" s="2">
        <v>0.5478229550311162</v>
      </c>
      <c r="C45" s="2">
        <v>0.58203540069696</v>
      </c>
      <c r="D45" s="2">
        <f t="shared" si="0"/>
        <v>0.5472658655178074</v>
      </c>
      <c r="E45" s="2">
        <f t="shared" si="1"/>
        <v>0.5831510934499524</v>
      </c>
      <c r="F45" s="2">
        <f t="shared" si="3"/>
        <v>0.07630324899563633</v>
      </c>
      <c r="G45" s="2">
        <f t="shared" si="4"/>
        <v>-0.04627744867646412</v>
      </c>
      <c r="H45" s="10">
        <f t="shared" si="5"/>
        <v>0.06600231038122542</v>
      </c>
      <c r="I45" s="10">
        <f t="shared" si="6"/>
        <v>-0.028599463282054826</v>
      </c>
      <c r="J45" s="10">
        <f t="shared" si="2"/>
        <v>0.03740284709917059</v>
      </c>
    </row>
    <row r="46" spans="1:10" ht="12.75">
      <c r="A46" s="3">
        <v>1.28</v>
      </c>
      <c r="B46" s="2">
        <v>0.5510148228199199</v>
      </c>
      <c r="C46" s="2">
        <v>0.5806663186956262</v>
      </c>
      <c r="D46" s="2">
        <f t="shared" si="0"/>
        <v>0.5500016067929676</v>
      </c>
      <c r="E46" s="2">
        <f t="shared" si="1"/>
        <v>0.5819847488964265</v>
      </c>
      <c r="F46" s="2">
        <f t="shared" si="3"/>
        <v>0.050343901582842285</v>
      </c>
      <c r="G46" s="2">
        <f t="shared" si="4"/>
        <v>-0.0025353220967784507</v>
      </c>
      <c r="H46" s="10">
        <f t="shared" si="5"/>
        <v>0.043547474869158574</v>
      </c>
      <c r="I46" s="10">
        <f t="shared" si="6"/>
        <v>-0.0015668290558090825</v>
      </c>
      <c r="J46" s="10">
        <f t="shared" si="2"/>
        <v>0.04198064581334949</v>
      </c>
    </row>
    <row r="47" spans="1:10" ht="12.75">
      <c r="A47" s="3">
        <v>1.32</v>
      </c>
      <c r="B47" s="2">
        <v>0.5523828481074787</v>
      </c>
      <c r="C47" s="2">
        <v>0.5802099687872799</v>
      </c>
      <c r="D47" s="2">
        <f t="shared" si="0"/>
        <v>0.5515215225246081</v>
      </c>
      <c r="E47" s="2">
        <f t="shared" si="1"/>
        <v>0.582745441914468</v>
      </c>
      <c r="F47" s="2">
        <f t="shared" si="3"/>
        <v>0.019631474545783744</v>
      </c>
      <c r="G47" s="2">
        <f t="shared" si="4"/>
        <v>0.04374278064090827</v>
      </c>
      <c r="H47" s="10">
        <f t="shared" si="5"/>
        <v>0.01698122548210294</v>
      </c>
      <c r="I47" s="10">
        <f t="shared" si="6"/>
        <v>0.027033038436081312</v>
      </c>
      <c r="J47" s="10">
        <f t="shared" si="2"/>
        <v>0.04401426391818425</v>
      </c>
    </row>
    <row r="48" spans="1:10" ht="12.75">
      <c r="A48" s="3">
        <v>1.36</v>
      </c>
      <c r="B48" s="2">
        <v>0.55283886745408</v>
      </c>
      <c r="C48" s="2">
        <v>0.58568652250624</v>
      </c>
      <c r="D48" s="2">
        <f t="shared" si="0"/>
        <v>0.5516735174400272</v>
      </c>
      <c r="E48" s="2">
        <f t="shared" si="1"/>
        <v>0.5857375141726784</v>
      </c>
      <c r="F48" s="2">
        <f t="shared" si="3"/>
        <v>-0.011715835320114809</v>
      </c>
      <c r="G48" s="2">
        <f t="shared" si="4"/>
        <v>0.08653890495766707</v>
      </c>
      <c r="H48" s="10">
        <f t="shared" si="5"/>
        <v>-0.01013419755189931</v>
      </c>
      <c r="I48" s="10">
        <f t="shared" si="6"/>
        <v>0.05348104326383825</v>
      </c>
      <c r="J48" s="10">
        <f t="shared" si="2"/>
        <v>0.04334684571193894</v>
      </c>
    </row>
    <row r="49" spans="1:10" ht="12.75">
      <c r="A49" s="3">
        <v>1.4</v>
      </c>
      <c r="B49" s="2">
        <v>0.5510148228199199</v>
      </c>
      <c r="C49" s="2">
        <v>0.5893379877676799</v>
      </c>
      <c r="D49" s="2">
        <f t="shared" si="0"/>
        <v>0.5504069014451328</v>
      </c>
      <c r="E49" s="2">
        <f t="shared" si="1"/>
        <v>0.5901499383524977</v>
      </c>
      <c r="F49" s="2">
        <f t="shared" si="3"/>
        <v>-0.04052938424216684</v>
      </c>
      <c r="G49" s="2">
        <f t="shared" si="4"/>
        <v>0.12236963637190865</v>
      </c>
      <c r="H49" s="10">
        <f t="shared" si="5"/>
        <v>-0.03505791736947431</v>
      </c>
      <c r="I49" s="10">
        <f t="shared" si="6"/>
        <v>0.07562443527783955</v>
      </c>
      <c r="J49" s="10">
        <f t="shared" si="2"/>
        <v>0.040566517908365234</v>
      </c>
    </row>
    <row r="50" spans="1:10" ht="12.75">
      <c r="A50" s="3">
        <v>1.44</v>
      </c>
      <c r="B50" s="2">
        <v>0.5487348899232887</v>
      </c>
      <c r="C50" s="2">
        <v>0.5948158282298399</v>
      </c>
      <c r="D50" s="2">
        <f t="shared" si="0"/>
        <v>0.5481270731417492</v>
      </c>
      <c r="E50" s="2">
        <f t="shared" si="1"/>
        <v>0.5958309736896532</v>
      </c>
      <c r="F50" s="2">
        <f t="shared" si="3"/>
        <v>-0.06300810366271714</v>
      </c>
      <c r="G50" s="2">
        <f t="shared" si="4"/>
        <v>0.14933500340698216</v>
      </c>
      <c r="H50" s="10">
        <f t="shared" si="5"/>
        <v>-0.05450200966825033</v>
      </c>
      <c r="I50" s="10">
        <f t="shared" si="6"/>
        <v>0.09228903210551498</v>
      </c>
      <c r="J50" s="10">
        <f t="shared" si="2"/>
        <v>0.03778702243726465</v>
      </c>
    </row>
    <row r="51" spans="1:10" ht="12.75">
      <c r="A51" s="3">
        <v>1.48</v>
      </c>
      <c r="B51" s="2">
        <v>0.5450872816842187</v>
      </c>
      <c r="C51" s="2">
        <v>0.60212081161</v>
      </c>
      <c r="D51" s="2">
        <f t="shared" si="0"/>
        <v>0.5450368210458614</v>
      </c>
      <c r="E51" s="2">
        <f t="shared" si="1"/>
        <v>0.6023245837339734</v>
      </c>
      <c r="F51" s="2">
        <f t="shared" si="3"/>
        <v>-0.07915097365569702</v>
      </c>
      <c r="G51" s="2">
        <f t="shared" si="4"/>
        <v>0.1712382362416108</v>
      </c>
      <c r="H51" s="10">
        <f t="shared" si="5"/>
        <v>-0.06846559221217792</v>
      </c>
      <c r="I51" s="10">
        <f t="shared" si="6"/>
        <v>0.10582522999731547</v>
      </c>
      <c r="J51" s="10">
        <f t="shared" si="2"/>
        <v>0.03735963778513755</v>
      </c>
    </row>
    <row r="52" spans="1:10" ht="12.75">
      <c r="A52" s="3">
        <v>1.52</v>
      </c>
      <c r="B52" s="2">
        <v>0.54189591204352</v>
      </c>
      <c r="C52" s="2">
        <v>0.6094271572557599</v>
      </c>
      <c r="D52" s="2">
        <f t="shared" si="0"/>
        <v>0.5415922208539925</v>
      </c>
      <c r="E52" s="2">
        <f t="shared" si="1"/>
        <v>0.6096311147177955</v>
      </c>
      <c r="F52" s="2">
        <f t="shared" si="3"/>
        <v>-0.09054134249740975</v>
      </c>
      <c r="G52" s="2">
        <f t="shared" si="4"/>
        <v>0.189029908394389</v>
      </c>
      <c r="H52" s="10">
        <f t="shared" si="5"/>
        <v>-0.07831826126025944</v>
      </c>
      <c r="I52" s="10">
        <f t="shared" si="6"/>
        <v>0.11682048338773239</v>
      </c>
      <c r="J52" s="10">
        <f t="shared" si="2"/>
        <v>0.03850222212747295</v>
      </c>
    </row>
    <row r="53" spans="1:10" ht="12.75">
      <c r="A53" s="3">
        <v>1.56</v>
      </c>
      <c r="B53" s="2">
        <v>0.5377931176065587</v>
      </c>
      <c r="C53" s="2">
        <v>0.6167348600368799</v>
      </c>
      <c r="D53" s="2">
        <f t="shared" si="0"/>
        <v>0.5377427456602213</v>
      </c>
      <c r="E53" s="2">
        <f t="shared" si="1"/>
        <v>0.6175480561511555</v>
      </c>
      <c r="F53" s="2">
        <f t="shared" si="3"/>
        <v>-0.0987628933107256</v>
      </c>
      <c r="G53" s="2">
        <f t="shared" si="4"/>
        <v>0.20302275061611097</v>
      </c>
      <c r="H53" s="10">
        <f t="shared" si="5"/>
        <v>-0.08542990271377765</v>
      </c>
      <c r="I53" s="10">
        <f t="shared" si="6"/>
        <v>0.12546805988075657</v>
      </c>
      <c r="J53" s="10">
        <f t="shared" si="2"/>
        <v>0.04003815716697892</v>
      </c>
    </row>
    <row r="54" spans="1:10" ht="12.75">
      <c r="A54" s="3">
        <v>1.6</v>
      </c>
      <c r="B54" s="2">
        <v>0.5341465630505287</v>
      </c>
      <c r="C54" s="2">
        <v>0.62587138916928</v>
      </c>
      <c r="D54" s="2">
        <f t="shared" si="0"/>
        <v>0.5336404583421637</v>
      </c>
      <c r="E54" s="2">
        <f t="shared" si="1"/>
        <v>0.6260757590327555</v>
      </c>
      <c r="F54" s="2">
        <f t="shared" si="3"/>
        <v>-0.1047667622380497</v>
      </c>
      <c r="G54" s="2">
        <f t="shared" si="4"/>
        <v>0.2119462292917222</v>
      </c>
      <c r="H54" s="10">
        <f t="shared" si="5"/>
        <v>-0.090623249335913</v>
      </c>
      <c r="I54" s="10">
        <f t="shared" si="6"/>
        <v>0.1309827697022843</v>
      </c>
      <c r="J54" s="10">
        <f t="shared" si="2"/>
        <v>0.04035952036637132</v>
      </c>
    </row>
    <row r="55" spans="1:10" ht="12.75">
      <c r="A55" s="3">
        <v>1.64</v>
      </c>
      <c r="B55" s="2">
        <v>0.52913312625</v>
      </c>
      <c r="C55" s="2">
        <v>0.6350100207896799</v>
      </c>
      <c r="D55" s="2">
        <f t="shared" si="0"/>
        <v>0.5292347581161453</v>
      </c>
      <c r="E55" s="2">
        <f t="shared" si="1"/>
        <v>0.6348082238325511</v>
      </c>
      <c r="F55" s="2">
        <f t="shared" si="3"/>
        <v>-0.108553261865943</v>
      </c>
      <c r="G55" s="2">
        <f t="shared" si="4"/>
        <v>0.2157971351895557</v>
      </c>
      <c r="H55" s="10">
        <f t="shared" si="5"/>
        <v>-0.09389857151404069</v>
      </c>
      <c r="I55" s="10">
        <f t="shared" si="6"/>
        <v>0.13336262954714542</v>
      </c>
      <c r="J55" s="10">
        <f t="shared" si="2"/>
        <v>0.03946405803310474</v>
      </c>
    </row>
    <row r="56" spans="1:10" ht="12.75">
      <c r="A56" s="3">
        <v>1.68</v>
      </c>
      <c r="B56" s="2">
        <v>0.5245760361712499</v>
      </c>
      <c r="C56" s="2">
        <v>0.64415074487808</v>
      </c>
      <c r="D56" s="2">
        <f t="shared" si="0"/>
        <v>0.5248295388959046</v>
      </c>
      <c r="E56" s="2">
        <f t="shared" si="1"/>
        <v>0.643542511404471</v>
      </c>
      <c r="F56" s="2">
        <f t="shared" si="3"/>
        <v>-0.11043992297244543</v>
      </c>
      <c r="G56" s="2">
        <f t="shared" si="4"/>
        <v>0.21584207616566706</v>
      </c>
      <c r="H56" s="10">
        <f t="shared" si="5"/>
        <v>-0.0955305333711653</v>
      </c>
      <c r="I56" s="10">
        <f t="shared" si="6"/>
        <v>0.13339040307038225</v>
      </c>
      <c r="J56" s="10">
        <f t="shared" si="2"/>
        <v>0.03785986969921695</v>
      </c>
    </row>
    <row r="57" spans="1:10" ht="12.75">
      <c r="A57" s="3">
        <v>1.72</v>
      </c>
      <c r="B57" s="2">
        <v>0.5204751282451913</v>
      </c>
      <c r="C57" s="2">
        <v>0.65146482399232</v>
      </c>
      <c r="D57" s="2">
        <f t="shared" si="0"/>
        <v>0.5203742237616704</v>
      </c>
      <c r="E57" s="2">
        <f t="shared" si="1"/>
        <v>0.6520755977814844</v>
      </c>
      <c r="F57" s="2">
        <f t="shared" si="3"/>
        <v>-0.11169226765902544</v>
      </c>
      <c r="G57" s="2">
        <f t="shared" si="4"/>
        <v>0.21588952859066585</v>
      </c>
      <c r="H57" s="10">
        <f t="shared" si="5"/>
        <v>-0.096613811525057</v>
      </c>
      <c r="I57" s="10">
        <f t="shared" si="6"/>
        <v>0.13341972866903148</v>
      </c>
      <c r="J57" s="10">
        <f t="shared" si="2"/>
        <v>0.03680591714397448</v>
      </c>
    </row>
    <row r="58" spans="1:10" ht="12.75">
      <c r="A58" s="3">
        <v>1.76</v>
      </c>
      <c r="B58" s="2">
        <v>0.5163746695084799</v>
      </c>
      <c r="C58" s="2">
        <v>0.66060928927272</v>
      </c>
      <c r="D58" s="2">
        <f t="shared" si="0"/>
        <v>0.5159700706665724</v>
      </c>
      <c r="E58" s="2">
        <f t="shared" si="1"/>
        <v>0.6606104912192622</v>
      </c>
      <c r="F58" s="2">
        <f t="shared" si="3"/>
        <v>-0.11357655488673711</v>
      </c>
      <c r="G58" s="2">
        <f t="shared" si="4"/>
        <v>0.21593677371299963</v>
      </c>
      <c r="H58" s="10">
        <f t="shared" si="5"/>
        <v>-0.0982437199770276</v>
      </c>
      <c r="I58" s="10">
        <f t="shared" si="6"/>
        <v>0.13344892615463377</v>
      </c>
      <c r="J58" s="10">
        <f t="shared" si="2"/>
        <v>0.03520520617760617</v>
      </c>
    </row>
    <row r="59" spans="1:10" ht="12.75">
      <c r="A59" s="3">
        <v>1.8</v>
      </c>
      <c r="B59" s="2">
        <v>0.5109080915099999</v>
      </c>
      <c r="C59" s="2">
        <v>0.6697558189651199</v>
      </c>
      <c r="D59" s="2">
        <f t="shared" si="0"/>
        <v>0.5113639952907012</v>
      </c>
      <c r="E59" s="2">
        <f t="shared" si="1"/>
        <v>0.6693505484070577</v>
      </c>
      <c r="F59" s="2">
        <f t="shared" si="3"/>
        <v>-0.11640919521260443</v>
      </c>
      <c r="G59" s="2">
        <f t="shared" si="4"/>
        <v>0.21979580458305556</v>
      </c>
      <c r="H59" s="10">
        <f t="shared" si="5"/>
        <v>-0.10069395385890283</v>
      </c>
      <c r="I59" s="10">
        <f t="shared" si="6"/>
        <v>0.13583380723232832</v>
      </c>
      <c r="J59" s="10">
        <f t="shared" si="2"/>
        <v>0.0351398533734255</v>
      </c>
    </row>
    <row r="60" spans="1:10" ht="12.75">
      <c r="A60" s="3">
        <v>1.84</v>
      </c>
      <c r="B60" s="2">
        <v>0.50726415179208</v>
      </c>
      <c r="C60" s="2">
        <v>0.6770745223622399</v>
      </c>
      <c r="D60" s="2">
        <f t="shared" si="0"/>
        <v>0.5066572901140266</v>
      </c>
      <c r="E60" s="2">
        <f t="shared" si="1"/>
        <v>0.678092395198551</v>
      </c>
      <c r="F60" s="2">
        <f t="shared" si="3"/>
        <v>-0.11829307769157324</v>
      </c>
      <c r="G60" s="2">
        <f t="shared" si="4"/>
        <v>0.22238438036049993</v>
      </c>
      <c r="H60" s="10">
        <f t="shared" si="5"/>
        <v>-0.10232351220321086</v>
      </c>
      <c r="I60" s="10">
        <f t="shared" si="6"/>
        <v>0.13743354706278896</v>
      </c>
      <c r="J60" s="10">
        <f t="shared" si="2"/>
        <v>0.0351100348595781</v>
      </c>
    </row>
    <row r="61" spans="1:10" ht="12.75">
      <c r="A61" s="3">
        <v>1.88</v>
      </c>
      <c r="B61" s="2">
        <v>0.50179891224</v>
      </c>
      <c r="C61" s="2">
        <v>0.6880550315059198</v>
      </c>
      <c r="D61" s="2">
        <f t="shared" si="0"/>
        <v>0.5017487525276537</v>
      </c>
      <c r="E61" s="2">
        <f t="shared" si="1"/>
        <v>0.6872429265147733</v>
      </c>
      <c r="F61" s="2">
        <f t="shared" si="3"/>
        <v>-0.11764660270254147</v>
      </c>
      <c r="G61" s="2">
        <f t="shared" si="4"/>
        <v>0.2249738130020559</v>
      </c>
      <c r="H61" s="10">
        <f t="shared" si="5"/>
        <v>-0.10176431133769838</v>
      </c>
      <c r="I61" s="10">
        <f t="shared" si="6"/>
        <v>0.13903381643527055</v>
      </c>
      <c r="J61" s="10">
        <f t="shared" si="2"/>
        <v>0.03726950509757217</v>
      </c>
    </row>
    <row r="62" spans="1:10" ht="12.75">
      <c r="A62" s="3">
        <v>1.92</v>
      </c>
      <c r="B62" s="2">
        <v>0.4963344786415199</v>
      </c>
      <c r="C62" s="2">
        <v>0.69537699948544</v>
      </c>
      <c r="D62" s="2">
        <f t="shared" si="0"/>
        <v>0.4970431782359207</v>
      </c>
      <c r="E62" s="2">
        <f t="shared" si="1"/>
        <v>0.6961919920769422</v>
      </c>
      <c r="F62" s="2">
        <f t="shared" si="3"/>
        <v>-0.11510274350886278</v>
      </c>
      <c r="G62" s="2">
        <f t="shared" si="4"/>
        <v>0.22374909495577824</v>
      </c>
      <c r="H62" s="10">
        <f t="shared" si="5"/>
        <v>-0.0995638731351663</v>
      </c>
      <c r="I62" s="10">
        <f t="shared" si="6"/>
        <v>0.13827694068267096</v>
      </c>
      <c r="J62" s="10">
        <f t="shared" si="2"/>
        <v>0.038713067547504657</v>
      </c>
    </row>
    <row r="63" spans="1:10" ht="12.75">
      <c r="A63" s="3">
        <v>1.96</v>
      </c>
      <c r="B63" s="2">
        <v>0.4922366836516837</v>
      </c>
      <c r="C63" s="2">
        <v>0.7063623814547199</v>
      </c>
      <c r="D63" s="2">
        <f t="shared" si="0"/>
        <v>0.4925405388582946</v>
      </c>
      <c r="E63" s="2">
        <f t="shared" si="1"/>
        <v>0.7053463584873866</v>
      </c>
      <c r="F63" s="2">
        <f t="shared" si="3"/>
        <v>-0.11255846643273654</v>
      </c>
      <c r="G63" s="2">
        <f t="shared" si="4"/>
        <v>0.22125367184111075</v>
      </c>
      <c r="H63" s="10">
        <f t="shared" si="5"/>
        <v>-0.09736307346431711</v>
      </c>
      <c r="I63" s="10">
        <f t="shared" si="6"/>
        <v>0.13673476919780644</v>
      </c>
      <c r="J63" s="10">
        <f t="shared" si="2"/>
        <v>0.03937169573348934</v>
      </c>
    </row>
    <row r="64" spans="1:10" ht="12.75">
      <c r="A64" s="3">
        <v>2</v>
      </c>
      <c r="B64" s="2">
        <v>0.48904982462327995</v>
      </c>
      <c r="C64" s="2">
        <v>0.7136875819526399</v>
      </c>
      <c r="D64" s="2">
        <f t="shared" si="0"/>
        <v>0.48824085115260857</v>
      </c>
      <c r="E64" s="2">
        <f t="shared" si="1"/>
        <v>0.7138922503914755</v>
      </c>
      <c r="F64" s="2">
        <f t="shared" si="3"/>
        <v>-0.11254354720794242</v>
      </c>
      <c r="G64" s="2">
        <f t="shared" si="4"/>
        <v>0.22002988641427726</v>
      </c>
      <c r="H64" s="10">
        <f t="shared" si="5"/>
        <v>-0.09735016833487019</v>
      </c>
      <c r="I64" s="10">
        <f t="shared" si="6"/>
        <v>0.13597846980402334</v>
      </c>
      <c r="J64" s="10">
        <f t="shared" si="2"/>
        <v>0.03862830146915315</v>
      </c>
    </row>
    <row r="65" spans="1:10" ht="12.75">
      <c r="A65" s="3">
        <v>2.04</v>
      </c>
      <c r="B65" s="2">
        <v>0.48358727999999984</v>
      </c>
      <c r="C65" s="2">
        <v>0.7228458876402399</v>
      </c>
      <c r="D65" s="2">
        <f t="shared" si="0"/>
        <v>0.48373939789841586</v>
      </c>
      <c r="E65" s="2">
        <f t="shared" si="1"/>
        <v>0.722643514009351</v>
      </c>
      <c r="F65" s="2">
        <f t="shared" si="3"/>
        <v>-0.11410960626979963</v>
      </c>
      <c r="G65" s="2">
        <f t="shared" si="4"/>
        <v>0.22262498153561067</v>
      </c>
      <c r="H65" s="10">
        <f t="shared" si="5"/>
        <v>-0.09870480942337667</v>
      </c>
      <c r="I65" s="10">
        <f t="shared" si="6"/>
        <v>0.1375822385890074</v>
      </c>
      <c r="J65" s="10">
        <f t="shared" si="2"/>
        <v>0.03887742916563072</v>
      </c>
    </row>
    <row r="66" spans="1:10" ht="12.75">
      <c r="A66" s="3">
        <v>2.08</v>
      </c>
      <c r="B66" s="2">
        <v>0.47903578055874996</v>
      </c>
      <c r="C66" s="2">
        <v>0.73017396999</v>
      </c>
      <c r="D66" s="2">
        <f t="shared" si="0"/>
        <v>0.4790362106826499</v>
      </c>
      <c r="E66" s="2">
        <f t="shared" si="1"/>
        <v>0.7313967739032265</v>
      </c>
      <c r="F66" s="2">
        <f t="shared" si="3"/>
        <v>-0.11567648459144914</v>
      </c>
      <c r="G66" s="2">
        <f t="shared" si="4"/>
        <v>0.22776192616594437</v>
      </c>
      <c r="H66" s="10">
        <f t="shared" si="5"/>
        <v>-0.1000601591716035</v>
      </c>
      <c r="I66" s="10">
        <f t="shared" si="6"/>
        <v>0.14075687037055362</v>
      </c>
      <c r="J66" s="10">
        <f t="shared" si="2"/>
        <v>0.04069671119895012</v>
      </c>
    </row>
    <row r="67" spans="1:10" ht="12.75">
      <c r="A67" s="3">
        <v>2.12</v>
      </c>
      <c r="B67" s="2">
        <v>0.47448484706999994</v>
      </c>
      <c r="C67" s="2">
        <v>0.7411684778234399</v>
      </c>
      <c r="D67" s="2">
        <f t="shared" si="0"/>
        <v>0.4742830018551266</v>
      </c>
      <c r="E67" s="2">
        <f t="shared" si="1"/>
        <v>0.7409663555330843</v>
      </c>
      <c r="F67" s="2">
        <f t="shared" si="3"/>
        <v>-0.1147148794284322</v>
      </c>
      <c r="G67" s="2">
        <f t="shared" si="4"/>
        <v>0.23035384905883258</v>
      </c>
      <c r="H67" s="10">
        <f t="shared" si="5"/>
        <v>-0.09922837070559384</v>
      </c>
      <c r="I67" s="10">
        <f t="shared" si="6"/>
        <v>0.14235867871835853</v>
      </c>
      <c r="J67" s="10">
        <f t="shared" si="2"/>
        <v>0.043130308012764684</v>
      </c>
    </row>
    <row r="68" spans="1:10" ht="12.75">
      <c r="A68" s="3">
        <v>2.16</v>
      </c>
      <c r="B68" s="2">
        <v>0.46902447570432004</v>
      </c>
      <c r="C68" s="2">
        <v>0.7503327422790399</v>
      </c>
      <c r="D68" s="2">
        <f t="shared" si="0"/>
        <v>0.4697326136179767</v>
      </c>
      <c r="E68" s="2">
        <f t="shared" si="1"/>
        <v>0.7503341585780267</v>
      </c>
      <c r="F68" s="2">
        <f t="shared" si="3"/>
        <v>-0.1131205070206735</v>
      </c>
      <c r="G68" s="2">
        <f t="shared" si="4"/>
        <v>0.2291266450553329</v>
      </c>
      <c r="H68" s="10">
        <f t="shared" si="5"/>
        <v>-0.09784923857288258</v>
      </c>
      <c r="I68" s="10">
        <f t="shared" si="6"/>
        <v>0.14160026664419573</v>
      </c>
      <c r="J68" s="10">
        <f t="shared" si="2"/>
        <v>0.04375102807131315</v>
      </c>
    </row>
    <row r="69" spans="1:10" ht="12.75">
      <c r="A69" s="3">
        <v>2.2</v>
      </c>
      <c r="B69" s="2">
        <v>0.46538468296</v>
      </c>
      <c r="C69" s="2">
        <v>0.76133245414912</v>
      </c>
      <c r="D69" s="2">
        <f t="shared" si="0"/>
        <v>0.4653850171898667</v>
      </c>
      <c r="E69" s="2">
        <f t="shared" si="1"/>
        <v>0.7595001298587643</v>
      </c>
      <c r="F69" s="2">
        <f t="shared" si="3"/>
        <v>-0.11247354211593091</v>
      </c>
      <c r="G69" s="2">
        <f t="shared" si="4"/>
        <v>0.22408225637100168</v>
      </c>
      <c r="H69" s="10">
        <f t="shared" si="5"/>
        <v>-0.09728961393028024</v>
      </c>
      <c r="I69" s="10">
        <f t="shared" si="6"/>
        <v>0.13848283443727905</v>
      </c>
      <c r="J69" s="10">
        <f t="shared" si="2"/>
        <v>0.04119322050699881</v>
      </c>
    </row>
    <row r="70" spans="1:10" ht="12.75">
      <c r="A70" s="3">
        <v>2.24</v>
      </c>
      <c r="B70" s="2">
        <v>0.46174525483008</v>
      </c>
      <c r="C70" s="2">
        <v>0.76683336643</v>
      </c>
      <c r="D70" s="2">
        <f t="shared" si="0"/>
        <v>0.4609369295593421</v>
      </c>
      <c r="E70" s="2">
        <f t="shared" si="1"/>
        <v>0.7680570371120798</v>
      </c>
      <c r="F70" s="2">
        <f t="shared" si="3"/>
        <v>-0.11435404855418817</v>
      </c>
      <c r="G70" s="2">
        <f t="shared" si="4"/>
        <v>0.2215840213070007</v>
      </c>
      <c r="H70" s="10">
        <f t="shared" si="5"/>
        <v>-0.09891625199937276</v>
      </c>
      <c r="I70" s="10">
        <f t="shared" si="6"/>
        <v>0.13693892516772643</v>
      </c>
      <c r="J70" s="10">
        <f t="shared" si="2"/>
        <v>0.03802267316835367</v>
      </c>
    </row>
    <row r="71" spans="1:10" ht="12.75">
      <c r="A71" s="3">
        <v>2.28</v>
      </c>
      <c r="B71" s="2">
        <v>0.4562867976899999</v>
      </c>
      <c r="C71" s="2">
        <v>0.7760031110399999</v>
      </c>
      <c r="D71" s="2">
        <f t="shared" si="0"/>
        <v>0.4562872351165777</v>
      </c>
      <c r="E71" s="2">
        <f t="shared" si="1"/>
        <v>0.7768195165524445</v>
      </c>
      <c r="F71" s="2">
        <f t="shared" si="3"/>
        <v>-0.11623515822188993</v>
      </c>
      <c r="G71" s="2">
        <f t="shared" si="4"/>
        <v>0.22163252395155764</v>
      </c>
      <c r="H71" s="10">
        <f t="shared" si="5"/>
        <v>-0.10054341186193479</v>
      </c>
      <c r="I71" s="10">
        <f t="shared" si="6"/>
        <v>0.13696889980206262</v>
      </c>
      <c r="J71" s="10">
        <f t="shared" si="2"/>
        <v>0.03642548794012783</v>
      </c>
    </row>
    <row r="72" spans="1:10" ht="12.75">
      <c r="A72" s="3">
        <v>2.32</v>
      </c>
      <c r="B72" s="2">
        <v>0.45082916453951993</v>
      </c>
      <c r="C72" s="2">
        <v>0.78700936206144</v>
      </c>
      <c r="D72" s="2">
        <f t="shared" si="0"/>
        <v>0.4514359658493066</v>
      </c>
      <c r="E72" s="2">
        <f t="shared" si="1"/>
        <v>0.7857876019871467</v>
      </c>
      <c r="F72" s="2">
        <f t="shared" si="3"/>
        <v>-0.11748411097672178</v>
      </c>
      <c r="G72" s="2">
        <f t="shared" si="4"/>
        <v>0.22549966501750104</v>
      </c>
      <c r="H72" s="10">
        <f t="shared" si="5"/>
        <v>-0.10162375599486434</v>
      </c>
      <c r="I72" s="10">
        <f t="shared" si="6"/>
        <v>0.13935879298081563</v>
      </c>
      <c r="J72" s="10">
        <f t="shared" si="2"/>
        <v>0.03773503698595129</v>
      </c>
    </row>
    <row r="73" spans="1:10" ht="12.75">
      <c r="A73" s="3">
        <v>2.36</v>
      </c>
      <c r="B73" s="2">
        <v>0.4471912012799999</v>
      </c>
      <c r="C73" s="2">
        <v>0.7943484047199999</v>
      </c>
      <c r="D73" s="2">
        <f t="shared" si="0"/>
        <v>0.44678739187436434</v>
      </c>
      <c r="E73" s="2">
        <f t="shared" si="1"/>
        <v>0.7949613336910134</v>
      </c>
      <c r="F73" s="2">
        <f t="shared" si="3"/>
        <v>-0.11746892356927728</v>
      </c>
      <c r="G73" s="2">
        <f t="shared" si="4"/>
        <v>0.22809390553938777</v>
      </c>
      <c r="H73" s="10">
        <f t="shared" si="5"/>
        <v>-0.10161061888742484</v>
      </c>
      <c r="I73" s="10">
        <f t="shared" si="6"/>
        <v>0.14096203362334164</v>
      </c>
      <c r="J73" s="10">
        <f t="shared" si="2"/>
        <v>0.0393514147359168</v>
      </c>
    </row>
    <row r="74" spans="1:10" ht="12.75">
      <c r="A74" s="3">
        <v>2.4</v>
      </c>
      <c r="B74" s="2">
        <v>0.44173494625512</v>
      </c>
      <c r="C74" s="2">
        <v>0.80352393375</v>
      </c>
      <c r="D74" s="2">
        <f t="shared" si="0"/>
        <v>0.4421394718030667</v>
      </c>
      <c r="E74" s="2">
        <f t="shared" si="1"/>
        <v>0.8041369835148799</v>
      </c>
      <c r="F74" s="2">
        <f t="shared" si="3"/>
        <v>-0.11745306613238869</v>
      </c>
      <c r="G74" s="2">
        <f t="shared" si="4"/>
        <v>0.22813937244316582</v>
      </c>
      <c r="H74" s="10">
        <f t="shared" si="5"/>
        <v>-0.10159690220451621</v>
      </c>
      <c r="I74" s="10">
        <f t="shared" si="6"/>
        <v>0.14099013216987646</v>
      </c>
      <c r="J74" s="10">
        <f t="shared" si="2"/>
        <v>0.03939322996536025</v>
      </c>
    </row>
    <row r="75" spans="1:10" ht="12.75">
      <c r="A75" s="3">
        <v>2.44</v>
      </c>
      <c r="B75" s="2">
        <v>0.43809790375</v>
      </c>
      <c r="C75" s="2">
        <v>0.8145370863962399</v>
      </c>
      <c r="D75" s="2">
        <f t="shared" si="0"/>
        <v>0.4374922073454933</v>
      </c>
      <c r="E75" s="2">
        <f t="shared" si="1"/>
        <v>0.8133145414387466</v>
      </c>
      <c r="F75" s="2">
        <f t="shared" si="3"/>
        <v>-0.1186999388734437</v>
      </c>
      <c r="G75" s="2">
        <f t="shared" si="4"/>
        <v>0.22818719578038807</v>
      </c>
      <c r="H75" s="10">
        <f t="shared" si="5"/>
        <v>-0.1026754471255288</v>
      </c>
      <c r="I75" s="10">
        <f t="shared" si="6"/>
        <v>0.14101968699227982</v>
      </c>
      <c r="J75" s="10">
        <f t="shared" si="2"/>
        <v>0.03834423986675102</v>
      </c>
    </row>
    <row r="76" spans="1:10" ht="12.75">
      <c r="A76" s="3">
        <v>2.48</v>
      </c>
      <c r="B76" s="2">
        <v>0.43264303286272</v>
      </c>
      <c r="C76" s="2">
        <v>0.82188070609</v>
      </c>
      <c r="D76" s="2">
        <f t="shared" si="0"/>
        <v>0.4326434752681244</v>
      </c>
      <c r="E76" s="2">
        <f t="shared" si="1"/>
        <v>0.8222899015780533</v>
      </c>
      <c r="F76" s="2">
        <f t="shared" si="3"/>
        <v>-0.11868484545566697</v>
      </c>
      <c r="G76" s="2">
        <f t="shared" si="4"/>
        <v>0.2282347686176111</v>
      </c>
      <c r="H76" s="10">
        <f t="shared" si="5"/>
        <v>-0.10266239131915193</v>
      </c>
      <c r="I76" s="10">
        <f t="shared" si="6"/>
        <v>0.14104908700568367</v>
      </c>
      <c r="J76" s="10">
        <f t="shared" si="2"/>
        <v>0.03838669568653173</v>
      </c>
    </row>
    <row r="77" spans="1:10" ht="12.75">
      <c r="A77" s="3">
        <v>2.52</v>
      </c>
      <c r="B77" s="2">
        <v>0.42718899534376</v>
      </c>
      <c r="C77" s="2">
        <v>0.83106192936</v>
      </c>
      <c r="D77" s="2">
        <f t="shared" si="0"/>
        <v>0.4277954016546133</v>
      </c>
      <c r="E77" s="2">
        <f t="shared" si="1"/>
        <v>0.8314712850158755</v>
      </c>
      <c r="F77" s="2">
        <f t="shared" si="3"/>
        <v>-0.11866971641122231</v>
      </c>
      <c r="G77" s="2">
        <f t="shared" si="4"/>
        <v>0.22955689339666638</v>
      </c>
      <c r="H77" s="10">
        <f t="shared" si="5"/>
        <v>-0.10264930469570731</v>
      </c>
      <c r="I77" s="10">
        <f t="shared" si="6"/>
        <v>0.14186616011913983</v>
      </c>
      <c r="J77" s="10">
        <f t="shared" si="2"/>
        <v>0.03921685542343252</v>
      </c>
    </row>
    <row r="78" spans="1:10" ht="12.75">
      <c r="A78" s="3">
        <v>2.56</v>
      </c>
      <c r="B78" s="2">
        <v>0.42355343438231996</v>
      </c>
      <c r="C78" s="2">
        <v>0.84024503067</v>
      </c>
      <c r="D78" s="2">
        <f t="shared" si="0"/>
        <v>0.42314989653015994</v>
      </c>
      <c r="E78" s="2">
        <f t="shared" si="1"/>
        <v>0.8406545464936978</v>
      </c>
      <c r="F78" s="2">
        <f t="shared" si="3"/>
        <v>-0.1173912708426111</v>
      </c>
      <c r="G78" s="2">
        <f t="shared" si="4"/>
        <v>0.22960267634777787</v>
      </c>
      <c r="H78" s="10">
        <f t="shared" si="5"/>
        <v>-0.1015434492788586</v>
      </c>
      <c r="I78" s="10">
        <f t="shared" si="6"/>
        <v>0.14189445398292672</v>
      </c>
      <c r="J78" s="10">
        <f t="shared" si="2"/>
        <v>0.04035100470406812</v>
      </c>
    </row>
    <row r="79" spans="1:10" ht="12.75">
      <c r="A79" s="3">
        <v>2.6</v>
      </c>
      <c r="B79" s="2">
        <v>0.4181007906201599</v>
      </c>
      <c r="C79" s="2">
        <v>0.85126721714664</v>
      </c>
      <c r="D79" s="2">
        <f t="shared" si="0"/>
        <v>0.41850505271969773</v>
      </c>
      <c r="E79" s="2">
        <f t="shared" si="1"/>
        <v>0.8500436443822132</v>
      </c>
      <c r="F79" s="2">
        <f t="shared" si="3"/>
        <v>-0.11737523393638867</v>
      </c>
      <c r="G79" s="2">
        <f t="shared" si="4"/>
        <v>0.2283723635581663</v>
      </c>
      <c r="H79" s="10">
        <f t="shared" si="5"/>
        <v>-0.1015295773549762</v>
      </c>
      <c r="I79" s="10">
        <f t="shared" si="6"/>
        <v>0.1411341206789468</v>
      </c>
      <c r="J79" s="10">
        <f t="shared" si="2"/>
        <v>0.03960454332397059</v>
      </c>
    </row>
    <row r="80" spans="1:10" ht="12.75">
      <c r="A80" s="3">
        <v>2.64</v>
      </c>
      <c r="B80" s="2">
        <v>0.41446616083391996</v>
      </c>
      <c r="C80" s="2">
        <v>0.8586168273299999</v>
      </c>
      <c r="D80" s="2">
        <f t="shared" si="0"/>
        <v>0.4138608719333066</v>
      </c>
      <c r="E80" s="2">
        <f t="shared" si="1"/>
        <v>0.8590263297936978</v>
      </c>
      <c r="F80" s="2">
        <f t="shared" si="3"/>
        <v>-0.11862108837299978</v>
      </c>
      <c r="G80" s="2">
        <f t="shared" si="4"/>
        <v>0.22714180026855485</v>
      </c>
      <c r="H80" s="10">
        <f t="shared" si="5"/>
        <v>-0.10260724144264481</v>
      </c>
      <c r="I80" s="10">
        <f t="shared" si="6"/>
        <v>0.14037363256596688</v>
      </c>
      <c r="J80" s="10">
        <f t="shared" si="2"/>
        <v>0.03776639112332207</v>
      </c>
    </row>
    <row r="81" spans="1:10" ht="12.75">
      <c r="A81" s="3">
        <v>2.68</v>
      </c>
      <c r="B81" s="2">
        <v>0.40901491684056</v>
      </c>
      <c r="C81" s="2">
        <v>0.8678055026399999</v>
      </c>
      <c r="D81" s="2">
        <f aca="true" t="shared" si="7" ref="D81:D86">(B79+2*B80+3*B81+2*B82+B83)/9</f>
        <v>0.4090153642247911</v>
      </c>
      <c r="E81" s="2">
        <f aca="true" t="shared" si="8" ref="E81:E86">(C79+2*C80+3*C81+2*C82+C83)/9</f>
        <v>0.8680108631851822</v>
      </c>
      <c r="F81" s="2">
        <f t="shared" si="3"/>
        <v>-0.11860582489355552</v>
      </c>
      <c r="G81" s="2">
        <f t="shared" si="4"/>
        <v>0.225912029277833</v>
      </c>
      <c r="H81" s="10">
        <f t="shared" si="5"/>
        <v>-0.10259403853292552</v>
      </c>
      <c r="I81" s="10">
        <f t="shared" si="6"/>
        <v>0.13961363409370078</v>
      </c>
      <c r="J81" s="10">
        <f t="shared" si="2"/>
        <v>0.03701959556077526</v>
      </c>
    </row>
    <row r="82" spans="1:10" ht="12.75">
      <c r="A82" s="3">
        <v>2.72</v>
      </c>
      <c r="B82" s="2">
        <v>0.40356451559424</v>
      </c>
      <c r="C82" s="2">
        <v>0.8769960159099999</v>
      </c>
      <c r="D82" s="2">
        <f t="shared" si="7"/>
        <v>0.40417052239047996</v>
      </c>
      <c r="E82" s="2">
        <f t="shared" si="8"/>
        <v>0.8769972345366666</v>
      </c>
      <c r="F82" s="2">
        <f t="shared" si="3"/>
        <v>-0.11859052578744472</v>
      </c>
      <c r="G82" s="2">
        <f t="shared" si="4"/>
        <v>0.2272336982685555</v>
      </c>
      <c r="H82" s="10">
        <f t="shared" si="5"/>
        <v>-0.10258080480613968</v>
      </c>
      <c r="I82" s="10">
        <f t="shared" si="6"/>
        <v>0.1404304255299673</v>
      </c>
      <c r="J82" s="10">
        <f>H82+I82</f>
        <v>0.03784962072382761</v>
      </c>
    </row>
    <row r="83" spans="1:10" ht="12.75">
      <c r="A83" s="3">
        <v>2.76</v>
      </c>
      <c r="B83" s="2">
        <v>0.39993138402496</v>
      </c>
      <c r="C83" s="2">
        <v>0.8861883571199999</v>
      </c>
      <c r="D83" s="2">
        <f t="shared" si="7"/>
        <v>0.3995281207367289</v>
      </c>
      <c r="E83" s="2">
        <f t="shared" si="8"/>
        <v>0.8861895690666665</v>
      </c>
      <c r="F83" s="2">
        <f>(D85-D81)/(A85-A81)</f>
        <v>-0.11731274320294521</v>
      </c>
      <c r="G83" s="2">
        <f>(E85-E81)/(A85-A81)</f>
        <v>0.2285551167592788</v>
      </c>
      <c r="H83" s="10">
        <f t="shared" si="5"/>
        <v>-0.1014755228705476</v>
      </c>
      <c r="I83" s="10">
        <f t="shared" si="6"/>
        <v>0.14124706215723432</v>
      </c>
      <c r="J83" s="10">
        <f>H83+I83</f>
        <v>0.03977153928668671</v>
      </c>
    </row>
    <row r="84" spans="1:10" ht="12.75">
      <c r="A84" s="3">
        <v>2.8</v>
      </c>
      <c r="B84" s="2">
        <v>0.39448239216663994</v>
      </c>
      <c r="C84" s="2">
        <v>0.89538251625</v>
      </c>
      <c r="D84" s="2">
        <f t="shared" si="7"/>
        <v>0.3948863878073155</v>
      </c>
      <c r="E84" s="2">
        <f t="shared" si="8"/>
        <v>0.8953837215166666</v>
      </c>
      <c r="F84" s="2">
        <f>(D86-D82)/(A86-A82)</f>
        <v>-0.1172965268273893</v>
      </c>
      <c r="G84" s="2">
        <f>(E86-E82)/(A86-A82)</f>
        <v>0.2298762847500015</v>
      </c>
      <c r="H84" s="10">
        <f t="shared" si="5"/>
        <v>-0.10146149570569174</v>
      </c>
      <c r="I84" s="10">
        <f t="shared" si="6"/>
        <v>0.14206354397550092</v>
      </c>
      <c r="J84" s="10">
        <f>H84+I84</f>
        <v>0.04060204826980918</v>
      </c>
    </row>
    <row r="85" spans="1:10" ht="12.75">
      <c r="A85" s="3">
        <v>2.84</v>
      </c>
      <c r="B85" s="2">
        <v>0.39085020219336</v>
      </c>
      <c r="C85" s="2">
        <v>0.90457848328</v>
      </c>
      <c r="D85" s="2">
        <f t="shared" si="7"/>
        <v>0.3902453253123199</v>
      </c>
      <c r="E85" s="2">
        <f t="shared" si="8"/>
        <v>0.9045796818666667</v>
      </c>
      <c r="F85"/>
      <c r="G85"/>
      <c r="H85"/>
      <c r="I85"/>
      <c r="J85"/>
    </row>
    <row r="86" spans="1:10" ht="12.75">
      <c r="A86" s="3">
        <v>2.88</v>
      </c>
      <c r="B86" s="2">
        <v>0.3854026257350399</v>
      </c>
      <c r="C86" s="2">
        <v>0.91377624819</v>
      </c>
      <c r="D86" s="2">
        <f t="shared" si="7"/>
        <v>0.3854030780980977</v>
      </c>
      <c r="E86" s="2">
        <f t="shared" si="8"/>
        <v>0.9137774400966667</v>
      </c>
      <c r="F86" s="2"/>
      <c r="G86" s="2"/>
      <c r="H86" s="10"/>
      <c r="I86" s="10"/>
      <c r="J86" s="10"/>
    </row>
    <row r="87" spans="1:10" ht="12.75">
      <c r="A87" s="3">
        <v>2.92</v>
      </c>
      <c r="B87" s="2">
        <v>0.3799559014024799</v>
      </c>
      <c r="C87" s="2">
        <v>0.9229758009599999</v>
      </c>
      <c r="D87" s="2"/>
      <c r="E87" s="2"/>
      <c r="F87" s="2"/>
      <c r="G87" s="2"/>
      <c r="H87" s="10"/>
      <c r="I87" s="10"/>
      <c r="J87" s="10"/>
    </row>
    <row r="88" spans="1:7" ht="12.75">
      <c r="A88" s="3">
        <v>2.96</v>
      </c>
      <c r="B88" s="2">
        <v>0.37632522631944</v>
      </c>
      <c r="C88" s="2">
        <v>0.9321771315699999</v>
      </c>
      <c r="D88" s="2"/>
      <c r="E88" s="2"/>
      <c r="F88" s="2"/>
      <c r="G88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2001-01-05T15:15:11Z</dcterms:created>
  <dcterms:modified xsi:type="dcterms:W3CDTF">2012-03-24T14:00:27Z</dcterms:modified>
  <cp:category/>
  <cp:version/>
  <cp:contentType/>
  <cp:contentStatus/>
</cp:coreProperties>
</file>