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6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<sst xmlns="http://schemas.openxmlformats.org/spreadsheetml/2006/main" count="16" uniqueCount="6">
  <si>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t</t>
  </si>
  <si>
    <t>y</t>
  </si>
  <si>
    <t>y0</t>
  </si>
  <si>
    <t>a</t>
  </si>
  <si>
    <t>ln(y)</t>
  </si>
  <si>
    <t>Decaying Exponential Funktion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</si>
</sst>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Decaying Exponentials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Sheet1!$G$7:$G$38</c:f>
              <c:numCache/>
            </c:numRef>
          </c:yVal>
          <c:smooth val="1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Sheet1!$H$7:$H$38</c:f>
              <c:numCache/>
            </c:numRef>
          </c:yVal>
          <c:smooth val="1"/>
        </c:ser>
        <c:axId val="12834913"/>
        <c:axId val="48405354"/>
      </c:scatterChart>
      <c:valAx>
        <c:axId val="12834913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05354"/>
        <c:crosses val="autoZero"/>
        <c:crossBetween val="midCat"/>
        <c:dispUnits/>
      </c:val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Decaying Exponentials: Natural Logarithm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Sheet1!$J$7:$J$38</c:f>
              <c:numCache/>
            </c:numRef>
          </c:yVal>
          <c:smooth val="1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Sheet1!$K$7:$K$38</c:f>
              <c:numCache/>
            </c:numRef>
          </c:yVal>
          <c:smooth val="1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Sheet1!$L$7:$L$38</c:f>
              <c:numCache/>
            </c:numRef>
          </c:yVal>
          <c:smooth val="1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Sheet1!$M$7:$M$38</c:f>
              <c:numCache/>
            </c:numRef>
          </c:yVal>
          <c:smooth val="1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Sheet1!$N$7:$N$38</c:f>
              <c:numCache/>
            </c:numRef>
          </c:yVal>
          <c:smooth val="1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ln(y)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Sheet1!$O$7:$O$38</c:f>
              <c:numCache/>
            </c:numRef>
          </c:yVal>
          <c:smooth val="1"/>
        </c:ser>
        <c:axId val="32995003"/>
        <c:axId val="28519572"/>
      </c:scatterChart>
      <c:valAx>
        <c:axId val="32995003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19572"/>
        <c:crossesAt val="-16"/>
        <c:crossBetween val="midCat"/>
        <c:dispUnits/>
      </c:valAx>
      <c:valAx>
        <c:axId val="2851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104775</xdr:rowOff>
    </xdr:from>
    <xdr:to>
      <xdr:col>7</xdr:col>
      <xdr:colOff>523875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962025" y="6076950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39</xdr:row>
      <xdr:rowOff>104775</xdr:rowOff>
    </xdr:from>
    <xdr:to>
      <xdr:col>14</xdr:col>
      <xdr:colOff>552450</xdr:colOff>
      <xdr:row>65</xdr:row>
      <xdr:rowOff>38100</xdr:rowOff>
    </xdr:to>
    <xdr:graphicFrame>
      <xdr:nvGraphicFramePr>
        <xdr:cNvPr id="2" name="Chart 2"/>
        <xdr:cNvGraphicFramePr/>
      </xdr:nvGraphicFramePr>
      <xdr:xfrm>
        <a:off x="6305550" y="6076950"/>
        <a:ext cx="43529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0" customWidth="1"/>
  </cols>
  <sheetData>
    <row r="1" ht="12">
      <c r="B1" s="1" t="s">
        <v>5</v>
      </c>
    </row>
    <row r="3" spans="2:8" ht="12">
      <c r="B3" s="2" t="s">
        <v>2</v>
      </c>
      <c r="C3" s="2">
        <v>1</v>
      </c>
      <c r="D3" s="2">
        <v>1</v>
      </c>
      <c r="E3" s="2">
        <v>1</v>
      </c>
      <c r="F3" s="2">
        <v>2</v>
      </c>
      <c r="G3" s="2">
        <v>2</v>
      </c>
      <c r="H3" s="2">
        <v>2</v>
      </c>
    </row>
    <row r="4" spans="2:8" ht="12">
      <c r="B4" s="2" t="s">
        <v>3</v>
      </c>
      <c r="C4" s="2">
        <v>-0.2</v>
      </c>
      <c r="D4" s="2">
        <v>-0.5</v>
      </c>
      <c r="E4" s="2">
        <v>-1</v>
      </c>
      <c r="F4" s="2">
        <v>-0.2</v>
      </c>
      <c r="G4" s="2">
        <v>-0.5</v>
      </c>
      <c r="H4" s="2">
        <v>-1</v>
      </c>
    </row>
    <row r="5" spans="2:8" ht="12">
      <c r="B5" s="2"/>
      <c r="C5" s="2"/>
      <c r="D5" s="2"/>
      <c r="E5" s="2"/>
      <c r="F5" s="2"/>
      <c r="G5" s="2"/>
      <c r="H5" s="2"/>
    </row>
    <row r="6" spans="2:15" ht="12">
      <c r="B6" s="2" t="s">
        <v>0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J6" s="2" t="s">
        <v>4</v>
      </c>
      <c r="K6" s="2" t="s">
        <v>4</v>
      </c>
      <c r="L6" s="2" t="s">
        <v>4</v>
      </c>
      <c r="M6" s="2" t="s">
        <v>4</v>
      </c>
      <c r="N6" s="2" t="s">
        <v>4</v>
      </c>
      <c r="O6" s="2" t="s">
        <v>4</v>
      </c>
    </row>
    <row r="8" spans="2:15" ht="12">
      <c r="B8">
        <v>0</v>
      </c>
      <c r="C8">
        <f>C$3*EXP(C$4*$B8)</f>
        <v>1</v>
      </c>
      <c r="D8">
        <f>D$3*EXP(D$4*$B8)</f>
        <v>1</v>
      </c>
      <c r="E8">
        <f>E$3*EXP(E$4*$B8)</f>
        <v>1</v>
      </c>
      <c r="F8">
        <f aca="true" t="shared" si="0" ref="F8:H24">F$3*EXP(F$4*$B8)</f>
        <v>2</v>
      </c>
      <c r="G8">
        <f t="shared" si="0"/>
        <v>2</v>
      </c>
      <c r="H8">
        <f t="shared" si="0"/>
        <v>2</v>
      </c>
      <c r="J8">
        <f>LN(C8)</f>
        <v>0</v>
      </c>
      <c r="K8">
        <f>LN(D8)</f>
        <v>0</v>
      </c>
      <c r="L8">
        <f>LN(E8)</f>
        <v>0</v>
      </c>
      <c r="M8">
        <f>LN(F8)</f>
        <v>0.6931471805599453</v>
      </c>
      <c r="N8">
        <f>LN(G8)</f>
        <v>0.6931471805599453</v>
      </c>
      <c r="O8">
        <f>LN(H8)</f>
        <v>0.6931471805599453</v>
      </c>
    </row>
    <row r="9" spans="2:15" ht="12">
      <c r="B9">
        <v>0.5</v>
      </c>
      <c r="C9">
        <f aca="true" t="shared" si="1" ref="C9:E24">C$3*EXP(C$4*$B9)</f>
        <v>0.9048374180359595</v>
      </c>
      <c r="D9">
        <f t="shared" si="1"/>
        <v>0.7788007830714049</v>
      </c>
      <c r="E9">
        <f t="shared" si="1"/>
        <v>0.6065306597126334</v>
      </c>
      <c r="F9">
        <f t="shared" si="0"/>
        <v>1.809674836071919</v>
      </c>
      <c r="G9">
        <f t="shared" si="0"/>
        <v>1.5576015661428098</v>
      </c>
      <c r="H9">
        <f t="shared" si="0"/>
        <v>1.2130613194252668</v>
      </c>
      <c r="J9">
        <f aca="true" t="shared" si="2" ref="J9:J38">LN(C9)</f>
        <v>-0.10000000000000006</v>
      </c>
      <c r="K9">
        <f aca="true" t="shared" si="3" ref="K9:K38">LN(D9)</f>
        <v>-0.25</v>
      </c>
      <c r="L9">
        <f aca="true" t="shared" si="4" ref="L9:L38">LN(E9)</f>
        <v>-0.5</v>
      </c>
      <c r="M9">
        <f aca="true" t="shared" si="5" ref="M9:M38">LN(F9)</f>
        <v>0.5931471805599452</v>
      </c>
      <c r="N9">
        <f aca="true" t="shared" si="6" ref="N9:N38">LN(G9)</f>
        <v>0.44314718055994534</v>
      </c>
      <c r="O9">
        <f aca="true" t="shared" si="7" ref="O9:O38">LN(H9)</f>
        <v>0.19314718055994531</v>
      </c>
    </row>
    <row r="10" spans="2:15" ht="12">
      <c r="B10">
        <v>1</v>
      </c>
      <c r="C10">
        <f t="shared" si="1"/>
        <v>0.8187307530779818</v>
      </c>
      <c r="D10">
        <f t="shared" si="1"/>
        <v>0.6065306597126334</v>
      </c>
      <c r="E10">
        <f t="shared" si="1"/>
        <v>0.36787944117144233</v>
      </c>
      <c r="F10">
        <f t="shared" si="0"/>
        <v>1.6374615061559636</v>
      </c>
      <c r="G10">
        <f t="shared" si="0"/>
        <v>1.2130613194252668</v>
      </c>
      <c r="H10">
        <f t="shared" si="0"/>
        <v>0.7357588823428847</v>
      </c>
      <c r="J10">
        <f t="shared" si="2"/>
        <v>-0.20000000000000004</v>
      </c>
      <c r="K10">
        <f t="shared" si="3"/>
        <v>-0.5</v>
      </c>
      <c r="L10">
        <f t="shared" si="4"/>
        <v>-1</v>
      </c>
      <c r="M10">
        <f t="shared" si="5"/>
        <v>0.4931471805599453</v>
      </c>
      <c r="N10">
        <f t="shared" si="6"/>
        <v>0.19314718055994531</v>
      </c>
      <c r="O10">
        <f t="shared" si="7"/>
        <v>-0.30685281944005466</v>
      </c>
    </row>
    <row r="11" spans="2:15" ht="12">
      <c r="B11">
        <v>1.5</v>
      </c>
      <c r="C11">
        <f t="shared" si="1"/>
        <v>0.7408182206817179</v>
      </c>
      <c r="D11">
        <f t="shared" si="1"/>
        <v>0.4723665527410147</v>
      </c>
      <c r="E11">
        <f t="shared" si="1"/>
        <v>0.22313016014842982</v>
      </c>
      <c r="F11">
        <f t="shared" si="0"/>
        <v>1.4816364413634358</v>
      </c>
      <c r="G11">
        <f t="shared" si="0"/>
        <v>0.9447331054820294</v>
      </c>
      <c r="H11">
        <f t="shared" si="0"/>
        <v>0.44626032029685964</v>
      </c>
      <c r="J11">
        <f t="shared" si="2"/>
        <v>-0.3</v>
      </c>
      <c r="K11">
        <f t="shared" si="3"/>
        <v>-0.75</v>
      </c>
      <c r="L11">
        <f t="shared" si="4"/>
        <v>-1.5</v>
      </c>
      <c r="M11">
        <f t="shared" si="5"/>
        <v>0.3931471805599453</v>
      </c>
      <c r="N11">
        <f t="shared" si="6"/>
        <v>-0.05685281944005473</v>
      </c>
      <c r="O11">
        <f t="shared" si="7"/>
        <v>-0.8068528194400547</v>
      </c>
    </row>
    <row r="12" spans="2:15" ht="12">
      <c r="B12">
        <v>2</v>
      </c>
      <c r="C12">
        <f t="shared" si="1"/>
        <v>0.6703200460356393</v>
      </c>
      <c r="D12">
        <f t="shared" si="1"/>
        <v>0.36787944117144233</v>
      </c>
      <c r="E12">
        <f t="shared" si="1"/>
        <v>0.1353352832366127</v>
      </c>
      <c r="F12">
        <f t="shared" si="0"/>
        <v>1.3406400920712787</v>
      </c>
      <c r="G12">
        <f t="shared" si="0"/>
        <v>0.7357588823428847</v>
      </c>
      <c r="H12">
        <f t="shared" si="0"/>
        <v>0.2706705664732254</v>
      </c>
      <c r="J12">
        <f t="shared" si="2"/>
        <v>-0.39999999999999997</v>
      </c>
      <c r="K12">
        <f t="shared" si="3"/>
        <v>-1</v>
      </c>
      <c r="L12">
        <f t="shared" si="4"/>
        <v>-2</v>
      </c>
      <c r="M12">
        <f t="shared" si="5"/>
        <v>0.2931471805599454</v>
      </c>
      <c r="N12">
        <f t="shared" si="6"/>
        <v>-0.30685281944005466</v>
      </c>
      <c r="O12">
        <f t="shared" si="7"/>
        <v>-1.3068528194400546</v>
      </c>
    </row>
    <row r="13" spans="2:15" ht="12">
      <c r="B13">
        <v>2.5</v>
      </c>
      <c r="C13">
        <f t="shared" si="1"/>
        <v>0.6065306597126334</v>
      </c>
      <c r="D13">
        <f t="shared" si="1"/>
        <v>0.2865047968601901</v>
      </c>
      <c r="E13">
        <f t="shared" si="1"/>
        <v>0.0820849986238988</v>
      </c>
      <c r="F13">
        <f t="shared" si="0"/>
        <v>1.2130613194252668</v>
      </c>
      <c r="G13">
        <f t="shared" si="0"/>
        <v>0.5730095937203802</v>
      </c>
      <c r="H13">
        <f t="shared" si="0"/>
        <v>0.1641699972477976</v>
      </c>
      <c r="J13">
        <f t="shared" si="2"/>
        <v>-0.5</v>
      </c>
      <c r="K13">
        <f t="shared" si="3"/>
        <v>-1.25</v>
      </c>
      <c r="L13">
        <f t="shared" si="4"/>
        <v>-2.5</v>
      </c>
      <c r="M13">
        <f t="shared" si="5"/>
        <v>0.19314718055994531</v>
      </c>
      <c r="N13">
        <f t="shared" si="6"/>
        <v>-0.5568528194400547</v>
      </c>
      <c r="O13">
        <f t="shared" si="7"/>
        <v>-1.8068528194400546</v>
      </c>
    </row>
    <row r="14" spans="2:15" ht="12">
      <c r="B14">
        <v>3</v>
      </c>
      <c r="C14">
        <f t="shared" si="1"/>
        <v>0.5488116360940264</v>
      </c>
      <c r="D14">
        <f t="shared" si="1"/>
        <v>0.22313016014842982</v>
      </c>
      <c r="E14">
        <f t="shared" si="1"/>
        <v>0.049787068367863944</v>
      </c>
      <c r="F14">
        <f t="shared" si="0"/>
        <v>1.0976232721880528</v>
      </c>
      <c r="G14">
        <f t="shared" si="0"/>
        <v>0.44626032029685964</v>
      </c>
      <c r="H14">
        <f t="shared" si="0"/>
        <v>0.09957413673572789</v>
      </c>
      <c r="J14">
        <f t="shared" si="2"/>
        <v>-0.6000000000000001</v>
      </c>
      <c r="K14">
        <f t="shared" si="3"/>
        <v>-1.5</v>
      </c>
      <c r="L14">
        <f t="shared" si="4"/>
        <v>-3</v>
      </c>
      <c r="M14">
        <f t="shared" si="5"/>
        <v>0.09314718055994523</v>
      </c>
      <c r="N14">
        <f t="shared" si="6"/>
        <v>-0.8068528194400547</v>
      </c>
      <c r="O14">
        <f t="shared" si="7"/>
        <v>-2.3068528194400546</v>
      </c>
    </row>
    <row r="15" spans="2:15" ht="12">
      <c r="B15">
        <v>3.5</v>
      </c>
      <c r="C15">
        <f t="shared" si="1"/>
        <v>0.49658530379140947</v>
      </c>
      <c r="D15">
        <f t="shared" si="1"/>
        <v>0.17377394345044514</v>
      </c>
      <c r="E15">
        <f t="shared" si="1"/>
        <v>0.0301973834223185</v>
      </c>
      <c r="F15">
        <f t="shared" si="0"/>
        <v>0.9931706075828189</v>
      </c>
      <c r="G15">
        <f t="shared" si="0"/>
        <v>0.3475478869008903</v>
      </c>
      <c r="H15">
        <f t="shared" si="0"/>
        <v>0.060394766844637</v>
      </c>
      <c r="J15">
        <f t="shared" si="2"/>
        <v>-0.7000000000000001</v>
      </c>
      <c r="K15">
        <f t="shared" si="3"/>
        <v>-1.75</v>
      </c>
      <c r="L15">
        <f t="shared" si="4"/>
        <v>-3.5</v>
      </c>
      <c r="M15">
        <f t="shared" si="5"/>
        <v>-0.006852819440054778</v>
      </c>
      <c r="N15">
        <f t="shared" si="6"/>
        <v>-1.0568528194400546</v>
      </c>
      <c r="O15">
        <f t="shared" si="7"/>
        <v>-2.8068528194400546</v>
      </c>
    </row>
    <row r="16" spans="2:15" ht="12">
      <c r="B16">
        <v>4</v>
      </c>
      <c r="C16">
        <f t="shared" si="1"/>
        <v>0.44932896411722156</v>
      </c>
      <c r="D16">
        <f t="shared" si="1"/>
        <v>0.1353352832366127</v>
      </c>
      <c r="E16">
        <f t="shared" si="1"/>
        <v>0.01831563888873418</v>
      </c>
      <c r="F16">
        <f t="shared" si="0"/>
        <v>0.8986579282344431</v>
      </c>
      <c r="G16">
        <f t="shared" si="0"/>
        <v>0.2706705664732254</v>
      </c>
      <c r="H16">
        <f t="shared" si="0"/>
        <v>0.03663127777746836</v>
      </c>
      <c r="J16">
        <f t="shared" si="2"/>
        <v>-0.8</v>
      </c>
      <c r="K16">
        <f t="shared" si="3"/>
        <v>-2</v>
      </c>
      <c r="L16">
        <f t="shared" si="4"/>
        <v>-4</v>
      </c>
      <c r="M16">
        <f t="shared" si="5"/>
        <v>-0.10685281944005476</v>
      </c>
      <c r="N16">
        <f t="shared" si="6"/>
        <v>-1.3068528194400546</v>
      </c>
      <c r="O16">
        <f t="shared" si="7"/>
        <v>-3.3068528194400546</v>
      </c>
    </row>
    <row r="17" spans="2:15" ht="12">
      <c r="B17">
        <v>4.5</v>
      </c>
      <c r="C17">
        <f t="shared" si="1"/>
        <v>0.4065696597405991</v>
      </c>
      <c r="D17">
        <f t="shared" si="1"/>
        <v>0.10539922456186433</v>
      </c>
      <c r="E17">
        <f t="shared" si="1"/>
        <v>0.011108996538242306</v>
      </c>
      <c r="F17">
        <f t="shared" si="0"/>
        <v>0.8131393194811982</v>
      </c>
      <c r="G17">
        <f t="shared" si="0"/>
        <v>0.21079844912372867</v>
      </c>
      <c r="H17">
        <f t="shared" si="0"/>
        <v>0.022217993076484612</v>
      </c>
      <c r="J17">
        <f t="shared" si="2"/>
        <v>-0.9</v>
      </c>
      <c r="K17">
        <f t="shared" si="3"/>
        <v>-2.25</v>
      </c>
      <c r="L17">
        <f t="shared" si="4"/>
        <v>-4.5</v>
      </c>
      <c r="M17">
        <f t="shared" si="5"/>
        <v>-0.2068528194400547</v>
      </c>
      <c r="N17">
        <f t="shared" si="6"/>
        <v>-1.5568528194400548</v>
      </c>
      <c r="O17">
        <f t="shared" si="7"/>
        <v>-3.8068528194400546</v>
      </c>
    </row>
    <row r="18" spans="2:15" ht="12">
      <c r="B18">
        <v>5</v>
      </c>
      <c r="C18">
        <f t="shared" si="1"/>
        <v>0.36787944117144233</v>
      </c>
      <c r="D18">
        <f t="shared" si="1"/>
        <v>0.0820849986238988</v>
      </c>
      <c r="E18">
        <f t="shared" si="1"/>
        <v>0.006737946999085467</v>
      </c>
      <c r="F18">
        <f t="shared" si="0"/>
        <v>0.7357588823428847</v>
      </c>
      <c r="G18">
        <f t="shared" si="0"/>
        <v>0.1641699972477976</v>
      </c>
      <c r="H18">
        <f t="shared" si="0"/>
        <v>0.013475893998170934</v>
      </c>
      <c r="J18">
        <f t="shared" si="2"/>
        <v>-1</v>
      </c>
      <c r="K18">
        <f t="shared" si="3"/>
        <v>-2.5</v>
      </c>
      <c r="L18">
        <f t="shared" si="4"/>
        <v>-5</v>
      </c>
      <c r="M18">
        <f t="shared" si="5"/>
        <v>-0.30685281944005466</v>
      </c>
      <c r="N18">
        <f t="shared" si="6"/>
        <v>-1.8068528194400546</v>
      </c>
      <c r="O18">
        <f t="shared" si="7"/>
        <v>-4.306852819440055</v>
      </c>
    </row>
    <row r="19" spans="2:15" ht="12">
      <c r="B19">
        <v>5.5</v>
      </c>
      <c r="C19">
        <f t="shared" si="1"/>
        <v>0.33287108369807955</v>
      </c>
      <c r="D19">
        <f t="shared" si="1"/>
        <v>0.06392786120670757</v>
      </c>
      <c r="E19">
        <f t="shared" si="1"/>
        <v>0.004086771438464067</v>
      </c>
      <c r="F19">
        <f t="shared" si="0"/>
        <v>0.6657421673961591</v>
      </c>
      <c r="G19">
        <f t="shared" si="0"/>
        <v>0.12785572241341514</v>
      </c>
      <c r="H19">
        <f t="shared" si="0"/>
        <v>0.008173542876928133</v>
      </c>
      <c r="J19">
        <f t="shared" si="2"/>
        <v>-1.1</v>
      </c>
      <c r="K19">
        <f t="shared" si="3"/>
        <v>-2.75</v>
      </c>
      <c r="L19">
        <f t="shared" si="4"/>
        <v>-5.5</v>
      </c>
      <c r="M19">
        <f t="shared" si="5"/>
        <v>-0.4068528194400547</v>
      </c>
      <c r="N19">
        <f t="shared" si="6"/>
        <v>-2.0568528194400546</v>
      </c>
      <c r="O19">
        <f t="shared" si="7"/>
        <v>-4.806852819440055</v>
      </c>
    </row>
    <row r="20" spans="2:15" ht="12">
      <c r="B20">
        <v>6</v>
      </c>
      <c r="C20">
        <f t="shared" si="1"/>
        <v>0.301194211912202</v>
      </c>
      <c r="D20">
        <f t="shared" si="1"/>
        <v>0.049787068367863944</v>
      </c>
      <c r="E20">
        <f t="shared" si="1"/>
        <v>0.0024787521766663585</v>
      </c>
      <c r="F20">
        <f t="shared" si="0"/>
        <v>0.602388423824404</v>
      </c>
      <c r="G20">
        <f t="shared" si="0"/>
        <v>0.09957413673572789</v>
      </c>
      <c r="H20">
        <f t="shared" si="0"/>
        <v>0.004957504353332717</v>
      </c>
      <c r="J20">
        <f t="shared" si="2"/>
        <v>-1.2000000000000002</v>
      </c>
      <c r="K20">
        <f t="shared" si="3"/>
        <v>-3</v>
      </c>
      <c r="L20">
        <f t="shared" si="4"/>
        <v>-6</v>
      </c>
      <c r="M20">
        <f t="shared" si="5"/>
        <v>-0.5068528194400549</v>
      </c>
      <c r="N20">
        <f t="shared" si="6"/>
        <v>-2.3068528194400546</v>
      </c>
      <c r="O20">
        <f t="shared" si="7"/>
        <v>-5.306852819440055</v>
      </c>
    </row>
    <row r="21" spans="2:15" ht="12">
      <c r="B21">
        <v>6.5</v>
      </c>
      <c r="C21">
        <f t="shared" si="1"/>
        <v>0.2725317930340126</v>
      </c>
      <c r="D21">
        <f t="shared" si="1"/>
        <v>0.03877420783172201</v>
      </c>
      <c r="E21">
        <f t="shared" si="1"/>
        <v>0.0015034391929775724</v>
      </c>
      <c r="F21">
        <f t="shared" si="0"/>
        <v>0.5450635860680252</v>
      </c>
      <c r="G21">
        <f t="shared" si="0"/>
        <v>0.07754841566344402</v>
      </c>
      <c r="H21">
        <f t="shared" si="0"/>
        <v>0.0030068783859551447</v>
      </c>
      <c r="J21">
        <f t="shared" si="2"/>
        <v>-1.3</v>
      </c>
      <c r="K21">
        <f t="shared" si="3"/>
        <v>-3.25</v>
      </c>
      <c r="L21">
        <f t="shared" si="4"/>
        <v>-6.5</v>
      </c>
      <c r="M21">
        <f t="shared" si="5"/>
        <v>-0.6068528194400548</v>
      </c>
      <c r="N21">
        <f t="shared" si="6"/>
        <v>-2.5568528194400546</v>
      </c>
      <c r="O21">
        <f t="shared" si="7"/>
        <v>-5.806852819440055</v>
      </c>
    </row>
    <row r="22" spans="2:15" ht="12">
      <c r="B22">
        <v>7</v>
      </c>
      <c r="C22">
        <f t="shared" si="1"/>
        <v>0.24659696394160643</v>
      </c>
      <c r="D22">
        <f t="shared" si="1"/>
        <v>0.0301973834223185</v>
      </c>
      <c r="E22">
        <f t="shared" si="1"/>
        <v>0.0009118819655545162</v>
      </c>
      <c r="F22">
        <f t="shared" si="0"/>
        <v>0.49319392788321287</v>
      </c>
      <c r="G22">
        <f t="shared" si="0"/>
        <v>0.060394766844637</v>
      </c>
      <c r="H22">
        <f t="shared" si="0"/>
        <v>0.0018237639311090325</v>
      </c>
      <c r="J22">
        <f t="shared" si="2"/>
        <v>-1.4000000000000001</v>
      </c>
      <c r="K22">
        <f t="shared" si="3"/>
        <v>-3.5</v>
      </c>
      <c r="L22">
        <f t="shared" si="4"/>
        <v>-7</v>
      </c>
      <c r="M22">
        <f t="shared" si="5"/>
        <v>-0.7068528194400548</v>
      </c>
      <c r="N22">
        <f t="shared" si="6"/>
        <v>-2.8068528194400546</v>
      </c>
      <c r="O22">
        <f t="shared" si="7"/>
        <v>-6.306852819440055</v>
      </c>
    </row>
    <row r="23" spans="2:15" ht="12">
      <c r="B23">
        <v>7.5</v>
      </c>
      <c r="C23">
        <f t="shared" si="1"/>
        <v>0.22313016014842982</v>
      </c>
      <c r="D23">
        <f t="shared" si="1"/>
        <v>0.023517745856009107</v>
      </c>
      <c r="E23">
        <f t="shared" si="1"/>
        <v>0.0005530843701478336</v>
      </c>
      <c r="F23">
        <f t="shared" si="0"/>
        <v>0.44626032029685964</v>
      </c>
      <c r="G23">
        <f t="shared" si="0"/>
        <v>0.047035491712018214</v>
      </c>
      <c r="H23">
        <f t="shared" si="0"/>
        <v>0.0011061687402956673</v>
      </c>
      <c r="J23">
        <f t="shared" si="2"/>
        <v>-1.5</v>
      </c>
      <c r="K23">
        <f t="shared" si="3"/>
        <v>-3.75</v>
      </c>
      <c r="L23">
        <f t="shared" si="4"/>
        <v>-7.5</v>
      </c>
      <c r="M23">
        <f t="shared" si="5"/>
        <v>-0.8068528194400547</v>
      </c>
      <c r="N23">
        <f t="shared" si="6"/>
        <v>-3.0568528194400546</v>
      </c>
      <c r="O23">
        <f t="shared" si="7"/>
        <v>-6.806852819440055</v>
      </c>
    </row>
    <row r="24" spans="2:15" ht="12">
      <c r="B24">
        <v>8</v>
      </c>
      <c r="C24">
        <f t="shared" si="1"/>
        <v>0.20189651799465538</v>
      </c>
      <c r="D24">
        <f t="shared" si="1"/>
        <v>0.01831563888873418</v>
      </c>
      <c r="E24">
        <f t="shared" si="1"/>
        <v>0.00033546262790251185</v>
      </c>
      <c r="F24">
        <f t="shared" si="0"/>
        <v>0.40379303598931077</v>
      </c>
      <c r="G24">
        <f t="shared" si="0"/>
        <v>0.03663127777746836</v>
      </c>
      <c r="H24">
        <f t="shared" si="0"/>
        <v>0.0006709252558050237</v>
      </c>
      <c r="J24">
        <f t="shared" si="2"/>
        <v>-1.6</v>
      </c>
      <c r="K24">
        <f t="shared" si="3"/>
        <v>-4</v>
      </c>
      <c r="L24">
        <f t="shared" si="4"/>
        <v>-8</v>
      </c>
      <c r="M24">
        <f t="shared" si="5"/>
        <v>-0.9068528194400548</v>
      </c>
      <c r="N24">
        <f t="shared" si="6"/>
        <v>-3.3068528194400546</v>
      </c>
      <c r="O24">
        <f t="shared" si="7"/>
        <v>-7.306852819440055</v>
      </c>
    </row>
    <row r="25" spans="2:15" ht="12">
      <c r="B25">
        <v>8.5</v>
      </c>
      <c r="C25">
        <f aca="true" t="shared" si="8" ref="C25:H38">C$3*EXP(C$4*$B25)</f>
        <v>0.1826835240527346</v>
      </c>
      <c r="D25">
        <f t="shared" si="8"/>
        <v>0.014264233908999256</v>
      </c>
      <c r="E25">
        <f t="shared" si="8"/>
        <v>0.00020346836901064417</v>
      </c>
      <c r="F25">
        <f t="shared" si="8"/>
        <v>0.3653670481054692</v>
      </c>
      <c r="G25">
        <f t="shared" si="8"/>
        <v>0.02852846781799851</v>
      </c>
      <c r="H25">
        <f t="shared" si="8"/>
        <v>0.00040693673802128834</v>
      </c>
      <c r="J25">
        <f t="shared" si="2"/>
        <v>-1.7000000000000002</v>
      </c>
      <c r="K25">
        <f t="shared" si="3"/>
        <v>-4.25</v>
      </c>
      <c r="L25">
        <f t="shared" si="4"/>
        <v>-8.5</v>
      </c>
      <c r="M25">
        <f t="shared" si="5"/>
        <v>-1.006852819440055</v>
      </c>
      <c r="N25">
        <f t="shared" si="6"/>
        <v>-3.5568528194400546</v>
      </c>
      <c r="O25">
        <f t="shared" si="7"/>
        <v>-7.806852819440055</v>
      </c>
    </row>
    <row r="26" spans="2:15" ht="12">
      <c r="B26">
        <v>9</v>
      </c>
      <c r="C26">
        <f t="shared" si="8"/>
        <v>0.16529888822158653</v>
      </c>
      <c r="D26">
        <f t="shared" si="8"/>
        <v>0.011108996538242306</v>
      </c>
      <c r="E26">
        <f t="shared" si="8"/>
        <v>0.00012340980408667956</v>
      </c>
      <c r="F26">
        <f t="shared" si="8"/>
        <v>0.33059777644317306</v>
      </c>
      <c r="G26">
        <f t="shared" si="8"/>
        <v>0.022217993076484612</v>
      </c>
      <c r="H26">
        <f t="shared" si="8"/>
        <v>0.0002468196081733591</v>
      </c>
      <c r="J26">
        <f t="shared" si="2"/>
        <v>-1.8</v>
      </c>
      <c r="K26">
        <f t="shared" si="3"/>
        <v>-4.5</v>
      </c>
      <c r="L26">
        <f t="shared" si="4"/>
        <v>-9</v>
      </c>
      <c r="M26">
        <f t="shared" si="5"/>
        <v>-1.1068528194400546</v>
      </c>
      <c r="N26">
        <f t="shared" si="6"/>
        <v>-3.8068528194400546</v>
      </c>
      <c r="O26">
        <f t="shared" si="7"/>
        <v>-8.306852819440055</v>
      </c>
    </row>
    <row r="27" spans="2:15" ht="12">
      <c r="B27">
        <v>9.5</v>
      </c>
      <c r="C27">
        <f t="shared" si="8"/>
        <v>0.14956861922263504</v>
      </c>
      <c r="D27">
        <f t="shared" si="8"/>
        <v>0.008651695203120634</v>
      </c>
      <c r="E27">
        <f t="shared" si="8"/>
        <v>7.48518298877006E-05</v>
      </c>
      <c r="F27">
        <f t="shared" si="8"/>
        <v>0.29913723844527007</v>
      </c>
      <c r="G27">
        <f t="shared" si="8"/>
        <v>0.017303390406241268</v>
      </c>
      <c r="H27">
        <f t="shared" si="8"/>
        <v>0.0001497036597754012</v>
      </c>
      <c r="J27">
        <f t="shared" si="2"/>
        <v>-1.9000000000000001</v>
      </c>
      <c r="K27">
        <f t="shared" si="3"/>
        <v>-4.75</v>
      </c>
      <c r="L27">
        <f t="shared" si="4"/>
        <v>-9.5</v>
      </c>
      <c r="M27">
        <f t="shared" si="5"/>
        <v>-1.2068528194400547</v>
      </c>
      <c r="N27">
        <f t="shared" si="6"/>
        <v>-4.056852819440055</v>
      </c>
      <c r="O27">
        <f t="shared" si="7"/>
        <v>-8.806852819440055</v>
      </c>
    </row>
    <row r="28" spans="2:15" ht="12">
      <c r="B28">
        <v>10</v>
      </c>
      <c r="C28">
        <f t="shared" si="8"/>
        <v>0.1353352832366127</v>
      </c>
      <c r="D28">
        <f t="shared" si="8"/>
        <v>0.006737946999085467</v>
      </c>
      <c r="E28">
        <f t="shared" si="8"/>
        <v>4.5399929762484854E-05</v>
      </c>
      <c r="F28">
        <f t="shared" si="8"/>
        <v>0.2706705664732254</v>
      </c>
      <c r="G28">
        <f t="shared" si="8"/>
        <v>0.013475893998170934</v>
      </c>
      <c r="H28">
        <f t="shared" si="8"/>
        <v>9.079985952496971E-05</v>
      </c>
      <c r="J28">
        <f t="shared" si="2"/>
        <v>-2</v>
      </c>
      <c r="K28">
        <f t="shared" si="3"/>
        <v>-5</v>
      </c>
      <c r="L28">
        <f t="shared" si="4"/>
        <v>-10</v>
      </c>
      <c r="M28">
        <f t="shared" si="5"/>
        <v>-1.3068528194400546</v>
      </c>
      <c r="N28">
        <f t="shared" si="6"/>
        <v>-4.306852819440055</v>
      </c>
      <c r="O28">
        <f t="shared" si="7"/>
        <v>-9.306852819440055</v>
      </c>
    </row>
    <row r="29" spans="2:15" ht="12">
      <c r="B29">
        <v>10.5</v>
      </c>
      <c r="C29">
        <f t="shared" si="8"/>
        <v>0.1224564282529819</v>
      </c>
      <c r="D29">
        <f t="shared" si="8"/>
        <v>0.005247518399181385</v>
      </c>
      <c r="E29">
        <f t="shared" si="8"/>
        <v>2.7536449349747158E-05</v>
      </c>
      <c r="F29">
        <f t="shared" si="8"/>
        <v>0.2449128565059638</v>
      </c>
      <c r="G29">
        <f t="shared" si="8"/>
        <v>0.01049503679836277</v>
      </c>
      <c r="H29">
        <f t="shared" si="8"/>
        <v>5.5072898699494316E-05</v>
      </c>
      <c r="J29">
        <f t="shared" si="2"/>
        <v>-2.1</v>
      </c>
      <c r="K29">
        <f t="shared" si="3"/>
        <v>-5.25</v>
      </c>
      <c r="L29">
        <f t="shared" si="4"/>
        <v>-10.5</v>
      </c>
      <c r="M29">
        <f t="shared" si="5"/>
        <v>-1.4068528194400547</v>
      </c>
      <c r="N29">
        <f t="shared" si="6"/>
        <v>-4.556852819440055</v>
      </c>
      <c r="O29">
        <f t="shared" si="7"/>
        <v>-9.806852819440055</v>
      </c>
    </row>
    <row r="30" spans="2:15" ht="12">
      <c r="B30">
        <v>11</v>
      </c>
      <c r="C30">
        <f t="shared" si="8"/>
        <v>0.11080315836233387</v>
      </c>
      <c r="D30">
        <f t="shared" si="8"/>
        <v>0.004086771438464067</v>
      </c>
      <c r="E30">
        <f t="shared" si="8"/>
        <v>1.670170079024566E-05</v>
      </c>
      <c r="F30">
        <f t="shared" si="8"/>
        <v>0.22160631672466774</v>
      </c>
      <c r="G30">
        <f t="shared" si="8"/>
        <v>0.008173542876928133</v>
      </c>
      <c r="H30">
        <f t="shared" si="8"/>
        <v>3.340340158049132E-05</v>
      </c>
      <c r="J30">
        <f t="shared" si="2"/>
        <v>-2.2</v>
      </c>
      <c r="K30">
        <f t="shared" si="3"/>
        <v>-5.5</v>
      </c>
      <c r="L30">
        <f t="shared" si="4"/>
        <v>-11</v>
      </c>
      <c r="M30">
        <f t="shared" si="5"/>
        <v>-1.5068528194400548</v>
      </c>
      <c r="N30">
        <f t="shared" si="6"/>
        <v>-4.806852819440055</v>
      </c>
      <c r="O30">
        <f t="shared" si="7"/>
        <v>-10.306852819440055</v>
      </c>
    </row>
    <row r="31" spans="2:15" ht="12">
      <c r="B31">
        <v>11.5</v>
      </c>
      <c r="C31">
        <f t="shared" si="8"/>
        <v>0.1002588437228037</v>
      </c>
      <c r="D31">
        <f t="shared" si="8"/>
        <v>0.003182780796509667</v>
      </c>
      <c r="E31">
        <f t="shared" si="8"/>
        <v>1.013009359863071E-05</v>
      </c>
      <c r="F31">
        <f t="shared" si="8"/>
        <v>0.2005176874456074</v>
      </c>
      <c r="G31">
        <f t="shared" si="8"/>
        <v>0.006365561593019334</v>
      </c>
      <c r="H31">
        <f t="shared" si="8"/>
        <v>2.026018719726142E-05</v>
      </c>
      <c r="J31">
        <f t="shared" si="2"/>
        <v>-2.3000000000000003</v>
      </c>
      <c r="K31">
        <f t="shared" si="3"/>
        <v>-5.75</v>
      </c>
      <c r="L31">
        <f t="shared" si="4"/>
        <v>-11.5</v>
      </c>
      <c r="M31">
        <f t="shared" si="5"/>
        <v>-1.6068528194400549</v>
      </c>
      <c r="N31">
        <f t="shared" si="6"/>
        <v>-5.056852819440055</v>
      </c>
      <c r="O31">
        <f t="shared" si="7"/>
        <v>-10.806852819440055</v>
      </c>
    </row>
    <row r="32" spans="2:15" ht="12">
      <c r="B32">
        <v>12</v>
      </c>
      <c r="C32">
        <f t="shared" si="8"/>
        <v>0.09071795328941247</v>
      </c>
      <c r="D32">
        <f t="shared" si="8"/>
        <v>0.0024787521766663585</v>
      </c>
      <c r="E32">
        <f t="shared" si="8"/>
        <v>6.14421235332821E-06</v>
      </c>
      <c r="F32">
        <f t="shared" si="8"/>
        <v>0.18143590657882494</v>
      </c>
      <c r="G32">
        <f t="shared" si="8"/>
        <v>0.004957504353332717</v>
      </c>
      <c r="H32">
        <f t="shared" si="8"/>
        <v>1.228842470665642E-05</v>
      </c>
      <c r="J32">
        <f t="shared" si="2"/>
        <v>-2.4000000000000004</v>
      </c>
      <c r="K32">
        <f t="shared" si="3"/>
        <v>-6</v>
      </c>
      <c r="L32">
        <f t="shared" si="4"/>
        <v>-12</v>
      </c>
      <c r="M32">
        <f t="shared" si="5"/>
        <v>-1.706852819440055</v>
      </c>
      <c r="N32">
        <f t="shared" si="6"/>
        <v>-5.306852819440055</v>
      </c>
      <c r="O32">
        <f t="shared" si="7"/>
        <v>-11.306852819440055</v>
      </c>
    </row>
    <row r="33" spans="2:15" ht="12">
      <c r="B33">
        <v>12.5</v>
      </c>
      <c r="C33">
        <f t="shared" si="8"/>
        <v>0.0820849986238988</v>
      </c>
      <c r="D33">
        <f t="shared" si="8"/>
        <v>0.0019304541362277093</v>
      </c>
      <c r="E33">
        <f t="shared" si="8"/>
        <v>3.726653172078671E-06</v>
      </c>
      <c r="F33">
        <f t="shared" si="8"/>
        <v>0.1641699972477976</v>
      </c>
      <c r="G33">
        <f t="shared" si="8"/>
        <v>0.0038609082724554186</v>
      </c>
      <c r="H33">
        <f t="shared" si="8"/>
        <v>7.453306344157342E-06</v>
      </c>
      <c r="J33">
        <f t="shared" si="2"/>
        <v>-2.5</v>
      </c>
      <c r="K33">
        <f t="shared" si="3"/>
        <v>-6.25</v>
      </c>
      <c r="L33">
        <f t="shared" si="4"/>
        <v>-12.5</v>
      </c>
      <c r="M33">
        <f t="shared" si="5"/>
        <v>-1.8068528194400546</v>
      </c>
      <c r="N33">
        <f t="shared" si="6"/>
        <v>-5.556852819440055</v>
      </c>
      <c r="O33">
        <f t="shared" si="7"/>
        <v>-11.806852819440055</v>
      </c>
    </row>
    <row r="34" spans="2:15" ht="12">
      <c r="B34">
        <v>13</v>
      </c>
      <c r="C34">
        <f t="shared" si="8"/>
        <v>0.07427357821433388</v>
      </c>
      <c r="D34">
        <f t="shared" si="8"/>
        <v>0.0015034391929775724</v>
      </c>
      <c r="E34">
        <f t="shared" si="8"/>
        <v>2.2603294069810542E-06</v>
      </c>
      <c r="F34">
        <f t="shared" si="8"/>
        <v>0.14854715642866775</v>
      </c>
      <c r="G34">
        <f t="shared" si="8"/>
        <v>0.0030068783859551447</v>
      </c>
      <c r="H34">
        <f t="shared" si="8"/>
        <v>4.5206588139621085E-06</v>
      </c>
      <c r="J34">
        <f t="shared" si="2"/>
        <v>-2.6</v>
      </c>
      <c r="K34">
        <f t="shared" si="3"/>
        <v>-6.5</v>
      </c>
      <c r="L34">
        <f t="shared" si="4"/>
        <v>-13</v>
      </c>
      <c r="M34">
        <f t="shared" si="5"/>
        <v>-1.9068528194400547</v>
      </c>
      <c r="N34">
        <f t="shared" si="6"/>
        <v>-5.806852819440055</v>
      </c>
      <c r="O34">
        <f t="shared" si="7"/>
        <v>-12.306852819440055</v>
      </c>
    </row>
    <row r="35" spans="2:15" ht="12">
      <c r="B35">
        <v>13.5</v>
      </c>
      <c r="C35">
        <f t="shared" si="8"/>
        <v>0.06720551273974976</v>
      </c>
      <c r="D35">
        <f t="shared" si="8"/>
        <v>0.0011708796207911744</v>
      </c>
      <c r="E35">
        <f t="shared" si="8"/>
        <v>1.3709590863840845E-06</v>
      </c>
      <c r="F35">
        <f t="shared" si="8"/>
        <v>0.1344110254794995</v>
      </c>
      <c r="G35">
        <f t="shared" si="8"/>
        <v>0.002341759241582349</v>
      </c>
      <c r="H35">
        <f t="shared" si="8"/>
        <v>2.741918172768169E-06</v>
      </c>
      <c r="J35">
        <f t="shared" si="2"/>
        <v>-2.7</v>
      </c>
      <c r="K35">
        <f t="shared" si="3"/>
        <v>-6.75</v>
      </c>
      <c r="L35">
        <f t="shared" si="4"/>
        <v>-13.5</v>
      </c>
      <c r="M35">
        <f t="shared" si="5"/>
        <v>-2.006852819440055</v>
      </c>
      <c r="N35">
        <f t="shared" si="6"/>
        <v>-6.056852819440055</v>
      </c>
      <c r="O35">
        <f t="shared" si="7"/>
        <v>-12.806852819440055</v>
      </c>
    </row>
    <row r="36" spans="2:15" ht="12">
      <c r="B36">
        <v>14</v>
      </c>
      <c r="C36">
        <f t="shared" si="8"/>
        <v>0.06081006262521795</v>
      </c>
      <c r="D36">
        <f t="shared" si="8"/>
        <v>0.0009118819655545162</v>
      </c>
      <c r="E36">
        <f t="shared" si="8"/>
        <v>8.315287191035679E-07</v>
      </c>
      <c r="F36">
        <f t="shared" si="8"/>
        <v>0.1216201252504359</v>
      </c>
      <c r="G36">
        <f t="shared" si="8"/>
        <v>0.0018237639311090325</v>
      </c>
      <c r="H36">
        <f t="shared" si="8"/>
        <v>1.6630574382071358E-06</v>
      </c>
      <c r="J36">
        <f t="shared" si="2"/>
        <v>-2.8000000000000003</v>
      </c>
      <c r="K36">
        <f t="shared" si="3"/>
        <v>-7</v>
      </c>
      <c r="L36">
        <f t="shared" si="4"/>
        <v>-14</v>
      </c>
      <c r="M36">
        <f t="shared" si="5"/>
        <v>-2.106852819440055</v>
      </c>
      <c r="N36">
        <f t="shared" si="6"/>
        <v>-6.306852819440055</v>
      </c>
      <c r="O36">
        <f t="shared" si="7"/>
        <v>-13.306852819440055</v>
      </c>
    </row>
    <row r="37" spans="2:15" ht="12">
      <c r="B37">
        <v>14.5</v>
      </c>
      <c r="C37">
        <f t="shared" si="8"/>
        <v>0.05502322005640721</v>
      </c>
      <c r="D37">
        <f t="shared" si="8"/>
        <v>0.000710174388842549</v>
      </c>
      <c r="E37">
        <f t="shared" si="8"/>
        <v>5.04347662567888E-07</v>
      </c>
      <c r="F37">
        <f t="shared" si="8"/>
        <v>0.11004644011281442</v>
      </c>
      <c r="G37">
        <f t="shared" si="8"/>
        <v>0.001420348777685098</v>
      </c>
      <c r="H37">
        <f t="shared" si="8"/>
        <v>1.008695325135776E-06</v>
      </c>
      <c r="J37">
        <f t="shared" si="2"/>
        <v>-2.9000000000000004</v>
      </c>
      <c r="K37">
        <f t="shared" si="3"/>
        <v>-7.25</v>
      </c>
      <c r="L37">
        <f t="shared" si="4"/>
        <v>-14.5</v>
      </c>
      <c r="M37">
        <f t="shared" si="5"/>
        <v>-2.206852819440055</v>
      </c>
      <c r="N37">
        <f t="shared" si="6"/>
        <v>-6.556852819440055</v>
      </c>
      <c r="O37">
        <f t="shared" si="7"/>
        <v>-13.806852819440055</v>
      </c>
    </row>
    <row r="38" spans="2:15" ht="12">
      <c r="B38">
        <v>15</v>
      </c>
      <c r="C38">
        <f t="shared" si="8"/>
        <v>0.049787068367863944</v>
      </c>
      <c r="D38">
        <f t="shared" si="8"/>
        <v>0.0005530843701478336</v>
      </c>
      <c r="E38">
        <f t="shared" si="8"/>
        <v>3.059023205018258E-07</v>
      </c>
      <c r="F38">
        <f t="shared" si="8"/>
        <v>0.09957413673572789</v>
      </c>
      <c r="G38">
        <f t="shared" si="8"/>
        <v>0.0011061687402956673</v>
      </c>
      <c r="H38">
        <f t="shared" si="8"/>
        <v>6.118046410036516E-07</v>
      </c>
      <c r="J38">
        <f t="shared" si="2"/>
        <v>-3</v>
      </c>
      <c r="K38">
        <f t="shared" si="3"/>
        <v>-7.5</v>
      </c>
      <c r="L38">
        <f t="shared" si="4"/>
        <v>-15</v>
      </c>
      <c r="M38">
        <f t="shared" si="5"/>
        <v>-2.3068528194400546</v>
      </c>
      <c r="N38">
        <f t="shared" si="6"/>
        <v>-6.806852819440055</v>
      </c>
      <c r="O38">
        <f t="shared" si="7"/>
        <v>-14.306852819440055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